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F7" authorId="0">
      <text>
        <r>
          <rPr>
            <sz val="9"/>
            <color rgb="FF000000"/>
            <rFont val="宋体"/>
            <charset val="134"/>
          </rPr>
          <t xml:space="preserve">数据类型:金额
计量单位:万元
舍位方案:保留小数2位
数据长度上限:13
</t>
        </r>
      </text>
    </comment>
    <comment ref="G7" authorId="0">
      <text>
        <r>
          <rPr>
            <sz val="9"/>
            <color rgb="FF000000"/>
            <rFont val="宋体"/>
            <charset val="134"/>
          </rPr>
          <t xml:space="preserve">数据类型:金额
计量单位:万元
舍位方案:保留小数2位
数据长度上限:13
</t>
        </r>
      </text>
    </comment>
    <comment ref="H7" authorId="0">
      <text>
        <r>
          <rPr>
            <sz val="9"/>
            <color rgb="FF000000"/>
            <rFont val="宋体"/>
            <charset val="134"/>
          </rPr>
          <t xml:space="preserve">数据类型:金额
计量单位:万元
舍位方案:保留小数2位
数据长度上限:13
</t>
        </r>
      </text>
    </comment>
    <comment ref="I7" authorId="0">
      <text>
        <r>
          <rPr>
            <sz val="9"/>
            <color rgb="FF000000"/>
            <rFont val="宋体"/>
            <charset val="134"/>
          </rPr>
          <t xml:space="preserve">数据类型:金额
计量单位:万元
舍位方案:保留小数2位
数据长度上限:13
</t>
        </r>
      </text>
    </comment>
    <comment ref="J7" authorId="0">
      <text>
        <r>
          <rPr>
            <sz val="9"/>
            <color rgb="FF000000"/>
            <rFont val="宋体"/>
            <charset val="134"/>
          </rPr>
          <t xml:space="preserve">数据类型:数值
计量单位:百分比
舍位方案:保留小数4位
数据长度上限:13
</t>
        </r>
      </text>
    </comment>
    <comment ref="K7" authorId="0">
      <text>
        <r>
          <rPr>
            <sz val="9"/>
            <color rgb="FF000000"/>
            <rFont val="宋体"/>
            <charset val="134"/>
          </rPr>
          <t xml:space="preserve">数据类型:数值
计量单位:百分比
舍位方案:保留小数4位
数据长度上限:13
</t>
        </r>
      </text>
    </comment>
    <comment ref="L7" authorId="0">
      <text>
        <r>
          <rPr>
            <sz val="9"/>
            <color rgb="FF000000"/>
            <rFont val="宋体"/>
            <charset val="134"/>
          </rPr>
          <t xml:space="preserve">数据类型:数值
计量单位:百分比
舍位方案:保留小数4位
数据长度上限:13
</t>
        </r>
      </text>
    </comment>
    <comment ref="E8" authorId="0">
      <text>
        <r>
          <rPr>
            <sz val="9"/>
            <color rgb="FF000000"/>
            <rFont val="宋体"/>
            <charset val="134"/>
          </rPr>
          <t xml:space="preserve">数据类型:金额
计量单位:万元
舍位方案:保留小数2位
数据长度上限:13
</t>
        </r>
      </text>
    </comment>
    <comment ref="F8" authorId="0">
      <text>
        <r>
          <rPr>
            <sz val="9"/>
            <color rgb="FF000000"/>
            <rFont val="宋体"/>
            <charset val="134"/>
          </rPr>
          <t xml:space="preserve">数据类型:金额
计量单位:万元
舍位方案:保留小数2位
数据长度上限:13
</t>
        </r>
      </text>
    </comment>
    <comment ref="G8" authorId="0">
      <text>
        <r>
          <rPr>
            <sz val="9"/>
            <color rgb="FF000000"/>
            <rFont val="宋体"/>
            <charset val="134"/>
          </rPr>
          <t xml:space="preserve">数据类型:金额
计量单位:万元
舍位方案:保留小数2位
数据长度上限:13
</t>
        </r>
      </text>
    </comment>
    <comment ref="H8" authorId="0">
      <text>
        <r>
          <rPr>
            <sz val="9"/>
            <color rgb="FF000000"/>
            <rFont val="宋体"/>
            <charset val="134"/>
          </rPr>
          <t xml:space="preserve">数据类型:金额
计量单位:万元
舍位方案:保留小数2位
数据长度上限:13
</t>
        </r>
      </text>
    </comment>
    <comment ref="I8" authorId="0">
      <text>
        <r>
          <rPr>
            <sz val="9"/>
            <color rgb="FF000000"/>
            <rFont val="宋体"/>
            <charset val="134"/>
          </rPr>
          <t xml:space="preserve">数据类型:金额
计量单位:万元
舍位方案:保留小数2位
数据长度上限:13
</t>
        </r>
      </text>
    </comment>
    <comment ref="J8" authorId="0">
      <text>
        <r>
          <rPr>
            <sz val="9"/>
            <color rgb="FF000000"/>
            <rFont val="宋体"/>
            <charset val="134"/>
          </rPr>
          <t xml:space="preserve">数据类型:数值
计量单位:百分比
舍位方案:保留小数4位
数据长度上限:13
</t>
        </r>
      </text>
    </comment>
    <comment ref="K8" authorId="0">
      <text>
        <r>
          <rPr>
            <sz val="9"/>
            <color rgb="FF000000"/>
            <rFont val="宋体"/>
            <charset val="134"/>
          </rPr>
          <t xml:space="preserve">数据类型:数值
计量单位:百分比
舍位方案:保留小数4位
数据长度上限:13
</t>
        </r>
      </text>
    </comment>
    <comment ref="L8" authorId="0">
      <text>
        <r>
          <rPr>
            <sz val="9"/>
            <color rgb="FF000000"/>
            <rFont val="宋体"/>
            <charset val="134"/>
          </rPr>
          <t xml:space="preserve">数据类型:数值
计量单位:百分比
舍位方案:保留小数4位
数据长度上限:13
</t>
        </r>
      </text>
    </comment>
    <comment ref="E9" authorId="0">
      <text>
        <r>
          <rPr>
            <sz val="9"/>
            <color rgb="FF000000"/>
            <rFont val="宋体"/>
            <charset val="134"/>
          </rPr>
          <t xml:space="preserve">数据类型:金额
计量单位:万元
舍位方案:保留小数2位
数据长度上限:13
</t>
        </r>
      </text>
    </comment>
    <comment ref="F9" authorId="0">
      <text>
        <r>
          <rPr>
            <sz val="9"/>
            <color rgb="FF000000"/>
            <rFont val="宋体"/>
            <charset val="134"/>
          </rPr>
          <t xml:space="preserve">数据类型:金额
计量单位:万元
舍位方案:保留小数2位
数据长度上限:13
</t>
        </r>
      </text>
    </comment>
    <comment ref="G9" authorId="0">
      <text>
        <r>
          <rPr>
            <sz val="9"/>
            <color rgb="FF000000"/>
            <rFont val="宋体"/>
            <charset val="134"/>
          </rPr>
          <t xml:space="preserve">数据类型:金额
计量单位:万元
舍位方案:保留小数2位
数据长度上限:13
</t>
        </r>
      </text>
    </comment>
    <comment ref="H9" authorId="0">
      <text>
        <r>
          <rPr>
            <sz val="9"/>
            <color rgb="FF000000"/>
            <rFont val="宋体"/>
            <charset val="134"/>
          </rPr>
          <t xml:space="preserve">数据类型:金额
计量单位:万元
舍位方案:保留小数2位
数据长度上限:13
</t>
        </r>
      </text>
    </comment>
    <comment ref="I9" authorId="0">
      <text>
        <r>
          <rPr>
            <sz val="9"/>
            <color rgb="FF000000"/>
            <rFont val="宋体"/>
            <charset val="134"/>
          </rPr>
          <t xml:space="preserve">数据类型:金额
计量单位:万元
舍位方案:保留小数2位
数据长度上限:13
</t>
        </r>
      </text>
    </comment>
    <comment ref="J9" authorId="0">
      <text>
        <r>
          <rPr>
            <sz val="9"/>
            <color rgb="FF000000"/>
            <rFont val="宋体"/>
            <charset val="134"/>
          </rPr>
          <t xml:space="preserve">数据类型:数值
计量单位:百分比
舍位方案:保留小数4位
数据长度上限:13
</t>
        </r>
      </text>
    </comment>
    <comment ref="K9" authorId="0">
      <text>
        <r>
          <rPr>
            <sz val="9"/>
            <color rgb="FF000000"/>
            <rFont val="宋体"/>
            <charset val="134"/>
          </rPr>
          <t xml:space="preserve">数据类型:数值
计量单位:百分比
舍位方案:保留小数4位
数据长度上限:13
</t>
        </r>
      </text>
    </comment>
    <comment ref="L9" authorId="0">
      <text>
        <r>
          <rPr>
            <sz val="9"/>
            <color rgb="FF000000"/>
            <rFont val="宋体"/>
            <charset val="134"/>
          </rPr>
          <t xml:space="preserve">数据类型:数值
计量单位:百分比
舍位方案:保留小数4位
数据长度上限:13
</t>
        </r>
      </text>
    </comment>
    <comment ref="E10" authorId="0">
      <text>
        <r>
          <rPr>
            <sz val="9"/>
            <color rgb="FF000000"/>
            <rFont val="宋体"/>
            <charset val="134"/>
          </rPr>
          <t xml:space="preserve">数据类型:金额
计量单位:万元
舍位方案:保留小数2位
数据长度上限:13
</t>
        </r>
      </text>
    </comment>
    <comment ref="F10" authorId="0">
      <text>
        <r>
          <rPr>
            <sz val="9"/>
            <color rgb="FF000000"/>
            <rFont val="宋体"/>
            <charset val="134"/>
          </rPr>
          <t xml:space="preserve">数据类型:金额
计量单位:万元
舍位方案:保留小数2位
数据长度上限:13
</t>
        </r>
      </text>
    </comment>
    <comment ref="G10" authorId="0">
      <text>
        <r>
          <rPr>
            <sz val="9"/>
            <color rgb="FF000000"/>
            <rFont val="宋体"/>
            <charset val="134"/>
          </rPr>
          <t xml:space="preserve">数据类型:金额
计量单位:万元
舍位方案:保留小数2位
数据长度上限:13
</t>
        </r>
      </text>
    </comment>
    <comment ref="H10" authorId="0">
      <text>
        <r>
          <rPr>
            <sz val="9"/>
            <color rgb="FF000000"/>
            <rFont val="宋体"/>
            <charset val="134"/>
          </rPr>
          <t xml:space="preserve">数据类型:金额
计量单位:万元
舍位方案:保留小数2位
数据长度上限:13
</t>
        </r>
      </text>
    </comment>
    <comment ref="I10" authorId="0">
      <text>
        <r>
          <rPr>
            <sz val="9"/>
            <color rgb="FF000000"/>
            <rFont val="宋体"/>
            <charset val="134"/>
          </rPr>
          <t xml:space="preserve">数据类型:金额
计量单位:万元
舍位方案:保留小数2位
数据长度上限:13
</t>
        </r>
      </text>
    </comment>
    <comment ref="J10" authorId="0">
      <text>
        <r>
          <rPr>
            <sz val="9"/>
            <color rgb="FF000000"/>
            <rFont val="宋体"/>
            <charset val="134"/>
          </rPr>
          <t xml:space="preserve">数据类型:数值
计量单位:百分比
舍位方案:保留小数4位
数据长度上限:13
</t>
        </r>
      </text>
    </comment>
    <comment ref="K10" authorId="0">
      <text>
        <r>
          <rPr>
            <sz val="9"/>
            <color rgb="FF000000"/>
            <rFont val="宋体"/>
            <charset val="134"/>
          </rPr>
          <t xml:space="preserve">数据类型:数值
计量单位:百分比
舍位方案:保留小数4位
数据长度上限:13
</t>
        </r>
      </text>
    </comment>
    <comment ref="L10" authorId="0">
      <text>
        <r>
          <rPr>
            <sz val="9"/>
            <color rgb="FF000000"/>
            <rFont val="宋体"/>
            <charset val="134"/>
          </rPr>
          <t xml:space="preserve">数据类型:数值
计量单位:百分比
舍位方案:保留小数4位
数据长度上限:13
</t>
        </r>
      </text>
    </comment>
    <comment ref="E11" authorId="0">
      <text>
        <r>
          <rPr>
            <sz val="9"/>
            <color rgb="FF000000"/>
            <rFont val="宋体"/>
            <charset val="134"/>
          </rPr>
          <t xml:space="preserve">数据类型:金额
计量单位:万元
舍位方案:保留小数2位
数据长度上限:13
</t>
        </r>
      </text>
    </comment>
    <comment ref="F11" authorId="0">
      <text>
        <r>
          <rPr>
            <sz val="9"/>
            <color rgb="FF000000"/>
            <rFont val="宋体"/>
            <charset val="134"/>
          </rPr>
          <t xml:space="preserve">数据类型:金额
计量单位:万元
舍位方案:保留小数2位
数据长度上限:13
</t>
        </r>
      </text>
    </comment>
    <comment ref="G11" authorId="0">
      <text>
        <r>
          <rPr>
            <sz val="9"/>
            <color rgb="FF000000"/>
            <rFont val="宋体"/>
            <charset val="134"/>
          </rPr>
          <t xml:space="preserve">数据类型:金额
计量单位:万元
舍位方案:保留小数2位
数据长度上限:13
</t>
        </r>
      </text>
    </comment>
    <comment ref="H11" authorId="0">
      <text>
        <r>
          <rPr>
            <sz val="9"/>
            <color rgb="FF000000"/>
            <rFont val="宋体"/>
            <charset val="134"/>
          </rPr>
          <t xml:space="preserve">数据类型:金额
计量单位:万元
舍位方案:保留小数2位
数据长度上限:13
</t>
        </r>
      </text>
    </comment>
    <comment ref="I11" authorId="0">
      <text>
        <r>
          <rPr>
            <sz val="9"/>
            <color rgb="FF000000"/>
            <rFont val="宋体"/>
            <charset val="134"/>
          </rPr>
          <t xml:space="preserve">数据类型:金额
计量单位:万元
舍位方案:保留小数2位
数据长度上限:13
</t>
        </r>
      </text>
    </comment>
    <comment ref="J11" authorId="0">
      <text>
        <r>
          <rPr>
            <sz val="9"/>
            <color rgb="FF000000"/>
            <rFont val="宋体"/>
            <charset val="134"/>
          </rPr>
          <t xml:space="preserve">数据类型:数值
计量单位:百分比
舍位方案:保留小数4位
数据长度上限:13
</t>
        </r>
      </text>
    </comment>
    <comment ref="K11" authorId="0">
      <text>
        <r>
          <rPr>
            <sz val="9"/>
            <color rgb="FF000000"/>
            <rFont val="宋体"/>
            <charset val="134"/>
          </rPr>
          <t xml:space="preserve">数据类型:数值
计量单位:百分比
舍位方案:保留小数4位
数据长度上限:13
</t>
        </r>
      </text>
    </comment>
    <comment ref="L11" authorId="0">
      <text>
        <r>
          <rPr>
            <sz val="9"/>
            <color rgb="FF000000"/>
            <rFont val="宋体"/>
            <charset val="134"/>
          </rPr>
          <t xml:space="preserve">数据类型:数值
计量单位:百分比
舍位方案:保留小数4位
数据长度上限:13
</t>
        </r>
      </text>
    </comment>
    <comment ref="E12" authorId="0">
      <text>
        <r>
          <rPr>
            <sz val="9"/>
            <color rgb="FF000000"/>
            <rFont val="宋体"/>
            <charset val="134"/>
          </rPr>
          <t xml:space="preserve">数据类型:金额
计量单位:万元
舍位方案:保留小数2位
数据长度上限:13
</t>
        </r>
      </text>
    </comment>
    <comment ref="F12" authorId="0">
      <text>
        <r>
          <rPr>
            <sz val="9"/>
            <color rgb="FF000000"/>
            <rFont val="宋体"/>
            <charset val="134"/>
          </rPr>
          <t xml:space="preserve">数据类型:金额
计量单位:万元
舍位方案:保留小数2位
数据长度上限:13
</t>
        </r>
      </text>
    </comment>
    <comment ref="G12" authorId="0">
      <text>
        <r>
          <rPr>
            <sz val="9"/>
            <color rgb="FF000000"/>
            <rFont val="宋体"/>
            <charset val="134"/>
          </rPr>
          <t xml:space="preserve">数据类型:金额
计量单位:万元
舍位方案:保留小数2位
数据长度上限:13
</t>
        </r>
      </text>
    </comment>
    <comment ref="H12" authorId="0">
      <text>
        <r>
          <rPr>
            <sz val="9"/>
            <color rgb="FF000000"/>
            <rFont val="宋体"/>
            <charset val="134"/>
          </rPr>
          <t xml:space="preserve">数据类型:金额
计量单位:万元
舍位方案:保留小数2位
数据长度上限:13
</t>
        </r>
      </text>
    </comment>
    <comment ref="I12" authorId="0">
      <text>
        <r>
          <rPr>
            <sz val="9"/>
            <color rgb="FF000000"/>
            <rFont val="宋体"/>
            <charset val="134"/>
          </rPr>
          <t xml:space="preserve">数据类型:金额
计量单位:万元
舍位方案:保留小数2位
数据长度上限:13
</t>
        </r>
      </text>
    </comment>
    <comment ref="J12" authorId="0">
      <text>
        <r>
          <rPr>
            <sz val="9"/>
            <color rgb="FF000000"/>
            <rFont val="宋体"/>
            <charset val="134"/>
          </rPr>
          <t xml:space="preserve">数据类型:数值
计量单位:百分比
舍位方案:保留小数4位
数据长度上限:13
</t>
        </r>
      </text>
    </comment>
    <comment ref="K12" authorId="0">
      <text>
        <r>
          <rPr>
            <sz val="9"/>
            <color rgb="FF000000"/>
            <rFont val="宋体"/>
            <charset val="134"/>
          </rPr>
          <t xml:space="preserve">数据类型:数值
计量单位:百分比
舍位方案:保留小数4位
数据长度上限:13
</t>
        </r>
      </text>
    </comment>
    <comment ref="L12" authorId="0">
      <text>
        <r>
          <rPr>
            <sz val="9"/>
            <color rgb="FF000000"/>
            <rFont val="宋体"/>
            <charset val="134"/>
          </rPr>
          <t xml:space="preserve">数据类型:数值
计量单位:百分比
舍位方案:保留小数4位
数据长度上限:13
</t>
        </r>
      </text>
    </comment>
    <comment ref="E13" authorId="0">
      <text>
        <r>
          <rPr>
            <sz val="9"/>
            <color rgb="FF000000"/>
            <rFont val="宋体"/>
            <charset val="134"/>
          </rPr>
          <t xml:space="preserve">数据类型:金额
计量单位:万元
舍位方案:保留小数2位
数据长度上限:13
</t>
        </r>
      </text>
    </comment>
    <comment ref="F13" authorId="0">
      <text>
        <r>
          <rPr>
            <sz val="9"/>
            <color rgb="FF000000"/>
            <rFont val="宋体"/>
            <charset val="134"/>
          </rPr>
          <t xml:space="preserve">数据类型:金额
计量单位:万元
舍位方案:保留小数2位
数据长度上限:13
</t>
        </r>
      </text>
    </comment>
    <comment ref="G13" authorId="0">
      <text>
        <r>
          <rPr>
            <sz val="9"/>
            <color rgb="FF000000"/>
            <rFont val="宋体"/>
            <charset val="134"/>
          </rPr>
          <t xml:space="preserve">数据类型:金额
计量单位:万元
舍位方案:保留小数2位
数据长度上限:13
</t>
        </r>
      </text>
    </comment>
    <comment ref="H13" authorId="0">
      <text>
        <r>
          <rPr>
            <sz val="9"/>
            <color rgb="FF000000"/>
            <rFont val="宋体"/>
            <charset val="134"/>
          </rPr>
          <t xml:space="preserve">数据类型:金额
计量单位:万元
舍位方案:保留小数2位
数据长度上限:13
</t>
        </r>
      </text>
    </comment>
    <comment ref="I13" authorId="0">
      <text>
        <r>
          <rPr>
            <sz val="9"/>
            <color rgb="FF000000"/>
            <rFont val="宋体"/>
            <charset val="134"/>
          </rPr>
          <t xml:space="preserve">数据类型:金额
计量单位:万元
舍位方案:保留小数2位
数据长度上限:13
</t>
        </r>
      </text>
    </comment>
    <comment ref="J13" authorId="0">
      <text>
        <r>
          <rPr>
            <sz val="9"/>
            <color rgb="FF000000"/>
            <rFont val="宋体"/>
            <charset val="134"/>
          </rPr>
          <t xml:space="preserve">数据类型:数值
计量单位:百分比
舍位方案:保留小数4位
数据长度上限:13
</t>
        </r>
      </text>
    </comment>
    <comment ref="K13" authorId="0">
      <text>
        <r>
          <rPr>
            <sz val="9"/>
            <color rgb="FF000000"/>
            <rFont val="宋体"/>
            <charset val="134"/>
          </rPr>
          <t xml:space="preserve">数据类型:数值
计量单位:百分比
舍位方案:保留小数4位
数据长度上限:13
</t>
        </r>
      </text>
    </comment>
    <comment ref="L13" authorId="0">
      <text>
        <r>
          <rPr>
            <sz val="9"/>
            <color rgb="FF000000"/>
            <rFont val="宋体"/>
            <charset val="134"/>
          </rPr>
          <t xml:space="preserve">数据类型:数值
计量单位:百分比
舍位方案:保留小数4位
数据长度上限:13
</t>
        </r>
      </text>
    </comment>
    <comment ref="E14" authorId="0">
      <text>
        <r>
          <rPr>
            <sz val="9"/>
            <color rgb="FF000000"/>
            <rFont val="宋体"/>
            <charset val="134"/>
          </rPr>
          <t xml:space="preserve">数据类型:金额
计量单位:万元
舍位方案:保留小数2位
数据长度上限:13
</t>
        </r>
      </text>
    </comment>
    <comment ref="F14" authorId="0">
      <text>
        <r>
          <rPr>
            <sz val="9"/>
            <color rgb="FF000000"/>
            <rFont val="宋体"/>
            <charset val="134"/>
          </rPr>
          <t xml:space="preserve">数据类型:金额
计量单位:万元
舍位方案:保留小数2位
数据长度上限:13
</t>
        </r>
      </text>
    </comment>
    <comment ref="G14" authorId="0">
      <text>
        <r>
          <rPr>
            <sz val="9"/>
            <color rgb="FF000000"/>
            <rFont val="宋体"/>
            <charset val="134"/>
          </rPr>
          <t xml:space="preserve">数据类型:金额
计量单位:万元
舍位方案:保留小数2位
数据长度上限:13
</t>
        </r>
      </text>
    </comment>
    <comment ref="H14" authorId="0">
      <text>
        <r>
          <rPr>
            <sz val="9"/>
            <color rgb="FF000000"/>
            <rFont val="宋体"/>
            <charset val="134"/>
          </rPr>
          <t xml:space="preserve">数据类型:金额
计量单位:万元
舍位方案:保留小数2位
数据长度上限:13
</t>
        </r>
      </text>
    </comment>
    <comment ref="I14" authorId="0">
      <text>
        <r>
          <rPr>
            <sz val="9"/>
            <color rgb="FF000000"/>
            <rFont val="宋体"/>
            <charset val="134"/>
          </rPr>
          <t xml:space="preserve">数据类型:金额
计量单位:万元
舍位方案:保留小数2位
数据长度上限:13
</t>
        </r>
      </text>
    </comment>
    <comment ref="J14" authorId="0">
      <text>
        <r>
          <rPr>
            <sz val="9"/>
            <color rgb="FF000000"/>
            <rFont val="宋体"/>
            <charset val="134"/>
          </rPr>
          <t xml:space="preserve">数据类型:数值
计量单位:百分比
舍位方案:保留小数4位
数据长度上限:13
</t>
        </r>
      </text>
    </comment>
    <comment ref="K14" authorId="0">
      <text>
        <r>
          <rPr>
            <sz val="9"/>
            <color rgb="FF000000"/>
            <rFont val="宋体"/>
            <charset val="134"/>
          </rPr>
          <t xml:space="preserve">数据类型:数值
计量单位:百分比
舍位方案:保留小数4位
数据长度上限:13
</t>
        </r>
      </text>
    </comment>
    <comment ref="L14" authorId="0">
      <text>
        <r>
          <rPr>
            <sz val="9"/>
            <color rgb="FF000000"/>
            <rFont val="宋体"/>
            <charset val="134"/>
          </rPr>
          <t xml:space="preserve">数据类型:数值
计量单位:百分比
舍位方案:保留小数4位
数据长度上限:13
</t>
        </r>
      </text>
    </comment>
    <comment ref="E15" authorId="0">
      <text>
        <r>
          <rPr>
            <sz val="9"/>
            <color rgb="FF000000"/>
            <rFont val="宋体"/>
            <charset val="134"/>
          </rPr>
          <t xml:space="preserve">数据类型:金额
计量单位:万元
舍位方案:保留小数2位
数据长度上限:13
</t>
        </r>
      </text>
    </comment>
    <comment ref="F15" authorId="0">
      <text>
        <r>
          <rPr>
            <sz val="9"/>
            <color rgb="FF000000"/>
            <rFont val="宋体"/>
            <charset val="134"/>
          </rPr>
          <t xml:space="preserve">数据类型:金额
计量单位:万元
舍位方案:保留小数2位
数据长度上限:13
</t>
        </r>
      </text>
    </comment>
    <comment ref="G15" authorId="0">
      <text>
        <r>
          <rPr>
            <sz val="9"/>
            <color rgb="FF000000"/>
            <rFont val="宋体"/>
            <charset val="134"/>
          </rPr>
          <t xml:space="preserve">数据类型:金额
计量单位:万元
舍位方案:保留小数2位
数据长度上限:13
</t>
        </r>
      </text>
    </comment>
    <comment ref="H15" authorId="0">
      <text>
        <r>
          <rPr>
            <sz val="9"/>
            <color rgb="FF000000"/>
            <rFont val="宋体"/>
            <charset val="134"/>
          </rPr>
          <t xml:space="preserve">数据类型:金额
计量单位:万元
舍位方案:保留小数2位
数据长度上限:13
</t>
        </r>
      </text>
    </comment>
    <comment ref="I15" authorId="0">
      <text>
        <r>
          <rPr>
            <sz val="9"/>
            <color rgb="FF000000"/>
            <rFont val="宋体"/>
            <charset val="134"/>
          </rPr>
          <t xml:space="preserve">数据类型:金额
计量单位:万元
舍位方案:保留小数2位
数据长度上限:13
</t>
        </r>
      </text>
    </comment>
    <comment ref="J15" authorId="0">
      <text>
        <r>
          <rPr>
            <sz val="9"/>
            <color rgb="FF000000"/>
            <rFont val="宋体"/>
            <charset val="134"/>
          </rPr>
          <t xml:space="preserve">数据类型:数值
计量单位:百分比
舍位方案:保留小数4位
数据长度上限:13
</t>
        </r>
      </text>
    </comment>
    <comment ref="K15" authorId="0">
      <text>
        <r>
          <rPr>
            <sz val="9"/>
            <color rgb="FF000000"/>
            <rFont val="宋体"/>
            <charset val="134"/>
          </rPr>
          <t xml:space="preserve">数据类型:数值
计量单位:百分比
舍位方案:保留小数4位
数据长度上限:13
</t>
        </r>
      </text>
    </comment>
    <comment ref="L15" authorId="0">
      <text>
        <r>
          <rPr>
            <sz val="9"/>
            <color rgb="FF000000"/>
            <rFont val="宋体"/>
            <charset val="134"/>
          </rPr>
          <t xml:space="preserve">数据类型:数值
计量单位:百分比
舍位方案:保留小数4位
数据长度上限:13
</t>
        </r>
      </text>
    </comment>
    <comment ref="E16" authorId="0">
      <text>
        <r>
          <rPr>
            <sz val="9"/>
            <color rgb="FF000000"/>
            <rFont val="宋体"/>
            <charset val="134"/>
          </rPr>
          <t xml:space="preserve">数据类型:金额
计量单位:万元
舍位方案:保留小数2位
数据长度上限:13
</t>
        </r>
      </text>
    </comment>
    <comment ref="F16" authorId="0">
      <text>
        <r>
          <rPr>
            <sz val="9"/>
            <color rgb="FF000000"/>
            <rFont val="宋体"/>
            <charset val="134"/>
          </rPr>
          <t xml:space="preserve">数据类型:金额
计量单位:万元
舍位方案:保留小数2位
数据长度上限:13
</t>
        </r>
      </text>
    </comment>
    <comment ref="G16" authorId="0">
      <text>
        <r>
          <rPr>
            <sz val="9"/>
            <color rgb="FF000000"/>
            <rFont val="宋体"/>
            <charset val="134"/>
          </rPr>
          <t xml:space="preserve">数据类型:金额
计量单位:万元
舍位方案:保留小数2位
数据长度上限:13
</t>
        </r>
      </text>
    </comment>
    <comment ref="H16" authorId="0">
      <text>
        <r>
          <rPr>
            <sz val="9"/>
            <color rgb="FF000000"/>
            <rFont val="宋体"/>
            <charset val="134"/>
          </rPr>
          <t xml:space="preserve">数据类型:金额
计量单位:万元
舍位方案:保留小数2位
数据长度上限:13
</t>
        </r>
      </text>
    </comment>
    <comment ref="I16" authorId="0">
      <text>
        <r>
          <rPr>
            <sz val="9"/>
            <color rgb="FF000000"/>
            <rFont val="宋体"/>
            <charset val="134"/>
          </rPr>
          <t xml:space="preserve">数据类型:金额
计量单位:万元
舍位方案:保留小数2位
数据长度上限:13
</t>
        </r>
      </text>
    </comment>
    <comment ref="J16" authorId="0">
      <text>
        <r>
          <rPr>
            <sz val="9"/>
            <color rgb="FF000000"/>
            <rFont val="宋体"/>
            <charset val="134"/>
          </rPr>
          <t xml:space="preserve">数据类型:数值
计量单位:百分比
舍位方案:保留小数4位
数据长度上限:13
</t>
        </r>
      </text>
    </comment>
    <comment ref="K16" authorId="0">
      <text>
        <r>
          <rPr>
            <sz val="9"/>
            <color rgb="FF000000"/>
            <rFont val="宋体"/>
            <charset val="134"/>
          </rPr>
          <t xml:space="preserve">数据类型:数值
计量单位:百分比
舍位方案:保留小数4位
数据长度上限:13
</t>
        </r>
      </text>
    </comment>
    <comment ref="L16" authorId="0">
      <text>
        <r>
          <rPr>
            <sz val="9"/>
            <color rgb="FF000000"/>
            <rFont val="宋体"/>
            <charset val="134"/>
          </rPr>
          <t xml:space="preserve">数据类型:数值
计量单位:百分比
舍位方案:保留小数4位
数据长度上限:13
</t>
        </r>
      </text>
    </comment>
    <comment ref="E17" authorId="0">
      <text>
        <r>
          <rPr>
            <sz val="9"/>
            <color rgb="FF000000"/>
            <rFont val="宋体"/>
            <charset val="134"/>
          </rPr>
          <t xml:space="preserve">数据类型:金额
计量单位:万元
舍位方案:保留小数2位
数据长度上限:13
</t>
        </r>
      </text>
    </comment>
    <comment ref="F17" authorId="0">
      <text>
        <r>
          <rPr>
            <sz val="9"/>
            <color rgb="FF000000"/>
            <rFont val="宋体"/>
            <charset val="134"/>
          </rPr>
          <t xml:space="preserve">数据类型:金额
计量单位:万元
舍位方案:保留小数2位
数据长度上限:13
</t>
        </r>
      </text>
    </comment>
    <comment ref="G17" authorId="0">
      <text>
        <r>
          <rPr>
            <sz val="9"/>
            <color rgb="FF000000"/>
            <rFont val="宋体"/>
            <charset val="134"/>
          </rPr>
          <t xml:space="preserve">数据类型:金额
计量单位:万元
舍位方案:保留小数2位
数据长度上限:13
</t>
        </r>
      </text>
    </comment>
    <comment ref="H17" authorId="0">
      <text>
        <r>
          <rPr>
            <sz val="9"/>
            <color rgb="FF000000"/>
            <rFont val="宋体"/>
            <charset val="134"/>
          </rPr>
          <t xml:space="preserve">数据类型:金额
计量单位:万元
舍位方案:保留小数2位
数据长度上限:13
</t>
        </r>
      </text>
    </comment>
    <comment ref="I17" authorId="0">
      <text>
        <r>
          <rPr>
            <sz val="9"/>
            <color rgb="FF000000"/>
            <rFont val="宋体"/>
            <charset val="134"/>
          </rPr>
          <t xml:space="preserve">数据类型:金额
计量单位:万元
舍位方案:保留小数2位
数据长度上限:13
</t>
        </r>
      </text>
    </comment>
    <comment ref="J17" authorId="0">
      <text>
        <r>
          <rPr>
            <sz val="9"/>
            <color rgb="FF000000"/>
            <rFont val="宋体"/>
            <charset val="134"/>
          </rPr>
          <t xml:space="preserve">数据类型:数值
计量单位:百分比
舍位方案:保留小数4位
数据长度上限:13
</t>
        </r>
      </text>
    </comment>
    <comment ref="K17" authorId="0">
      <text>
        <r>
          <rPr>
            <sz val="9"/>
            <color rgb="FF000000"/>
            <rFont val="宋体"/>
            <charset val="134"/>
          </rPr>
          <t xml:space="preserve">数据类型:数值
计量单位:百分比
舍位方案:保留小数4位
数据长度上限:13
</t>
        </r>
      </text>
    </comment>
    <comment ref="L17" authorId="0">
      <text>
        <r>
          <rPr>
            <sz val="9"/>
            <color rgb="FF000000"/>
            <rFont val="宋体"/>
            <charset val="134"/>
          </rPr>
          <t xml:space="preserve">数据类型:数值
计量单位:百分比
舍位方案:保留小数4位
数据长度上限:13
</t>
        </r>
      </text>
    </comment>
    <comment ref="E18" authorId="0">
      <text>
        <r>
          <rPr>
            <sz val="9"/>
            <color rgb="FF000000"/>
            <rFont val="宋体"/>
            <charset val="134"/>
          </rPr>
          <t xml:space="preserve">数据类型:金额
计量单位:万元
舍位方案:保留小数2位
数据长度上限:13
</t>
        </r>
      </text>
    </comment>
    <comment ref="F18" authorId="0">
      <text>
        <r>
          <rPr>
            <sz val="9"/>
            <color rgb="FF000000"/>
            <rFont val="宋体"/>
            <charset val="134"/>
          </rPr>
          <t xml:space="preserve">数据类型:金额
计量单位:万元
舍位方案:保留小数2位
数据长度上限:13
</t>
        </r>
      </text>
    </comment>
    <comment ref="G18" authorId="0">
      <text>
        <r>
          <rPr>
            <sz val="9"/>
            <color rgb="FF000000"/>
            <rFont val="宋体"/>
            <charset val="134"/>
          </rPr>
          <t xml:space="preserve">数据类型:金额
计量单位:万元
舍位方案:保留小数2位
数据长度上限:13
</t>
        </r>
      </text>
    </comment>
    <comment ref="H18" authorId="0">
      <text>
        <r>
          <rPr>
            <sz val="9"/>
            <color rgb="FF000000"/>
            <rFont val="宋体"/>
            <charset val="134"/>
          </rPr>
          <t xml:space="preserve">数据类型:金额
计量单位:万元
舍位方案:保留小数2位
数据长度上限:13
</t>
        </r>
      </text>
    </comment>
    <comment ref="I18" authorId="0">
      <text>
        <r>
          <rPr>
            <sz val="9"/>
            <color rgb="FF000000"/>
            <rFont val="宋体"/>
            <charset val="134"/>
          </rPr>
          <t xml:space="preserve">数据类型:金额
计量单位:万元
舍位方案:保留小数2位
数据长度上限:13
</t>
        </r>
      </text>
    </comment>
    <comment ref="J18" authorId="0">
      <text>
        <r>
          <rPr>
            <sz val="9"/>
            <color rgb="FF000000"/>
            <rFont val="宋体"/>
            <charset val="134"/>
          </rPr>
          <t xml:space="preserve">数据类型:数值
计量单位:百分比
舍位方案:保留小数4位
数据长度上限:13
</t>
        </r>
      </text>
    </comment>
    <comment ref="K18" authorId="0">
      <text>
        <r>
          <rPr>
            <sz val="9"/>
            <color rgb="FF000000"/>
            <rFont val="宋体"/>
            <charset val="134"/>
          </rPr>
          <t xml:space="preserve">数据类型:数值
计量单位:百分比
舍位方案:保留小数4位
数据长度上限:13
</t>
        </r>
      </text>
    </comment>
    <comment ref="L18" authorId="0">
      <text>
        <r>
          <rPr>
            <sz val="9"/>
            <color rgb="FF000000"/>
            <rFont val="宋体"/>
            <charset val="134"/>
          </rPr>
          <t xml:space="preserve">数据类型:数值
计量单位:百分比
舍位方案:保留小数4位
数据长度上限:13
</t>
        </r>
      </text>
    </comment>
    <comment ref="E19" authorId="0">
      <text>
        <r>
          <rPr>
            <sz val="9"/>
            <color rgb="FF000000"/>
            <rFont val="宋体"/>
            <charset val="134"/>
          </rPr>
          <t xml:space="preserve">数据类型:金额
计量单位:万元
舍位方案:保留小数2位
数据长度上限:13
</t>
        </r>
      </text>
    </comment>
    <comment ref="F19" authorId="0">
      <text>
        <r>
          <rPr>
            <sz val="9"/>
            <color rgb="FF000000"/>
            <rFont val="宋体"/>
            <charset val="134"/>
          </rPr>
          <t xml:space="preserve">数据类型:金额
计量单位:万元
舍位方案:保留小数2位
数据长度上限:13
</t>
        </r>
      </text>
    </comment>
    <comment ref="G19" authorId="0">
      <text>
        <r>
          <rPr>
            <sz val="9"/>
            <color rgb="FF000000"/>
            <rFont val="宋体"/>
            <charset val="134"/>
          </rPr>
          <t xml:space="preserve">数据类型:金额
计量单位:万元
舍位方案:保留小数2位
数据长度上限:13
</t>
        </r>
      </text>
    </comment>
    <comment ref="H19" authorId="0">
      <text>
        <r>
          <rPr>
            <sz val="9"/>
            <color rgb="FF000000"/>
            <rFont val="宋体"/>
            <charset val="134"/>
          </rPr>
          <t xml:space="preserve">数据类型:金额
计量单位:万元
舍位方案:保留小数2位
数据长度上限:13
</t>
        </r>
      </text>
    </comment>
    <comment ref="I19" authorId="0">
      <text>
        <r>
          <rPr>
            <sz val="9"/>
            <color rgb="FF000000"/>
            <rFont val="宋体"/>
            <charset val="134"/>
          </rPr>
          <t xml:space="preserve">数据类型:金额
计量单位:万元
舍位方案:保留小数2位
数据长度上限:13
</t>
        </r>
      </text>
    </comment>
    <comment ref="J19" authorId="0">
      <text>
        <r>
          <rPr>
            <sz val="9"/>
            <color rgb="FF000000"/>
            <rFont val="宋体"/>
            <charset val="134"/>
          </rPr>
          <t xml:space="preserve">数据类型:数值
计量单位:百分比
舍位方案:保留小数4位
数据长度上限:13
</t>
        </r>
      </text>
    </comment>
    <comment ref="K19" authorId="0">
      <text>
        <r>
          <rPr>
            <sz val="9"/>
            <color rgb="FF000000"/>
            <rFont val="宋体"/>
            <charset val="134"/>
          </rPr>
          <t xml:space="preserve">数据类型:数值
计量单位:百分比
舍位方案:保留小数4位
数据长度上限:13
</t>
        </r>
      </text>
    </comment>
    <comment ref="L19" authorId="0">
      <text>
        <r>
          <rPr>
            <sz val="9"/>
            <color rgb="FF000000"/>
            <rFont val="宋体"/>
            <charset val="134"/>
          </rPr>
          <t xml:space="preserve">数据类型:数值
计量单位:百分比
舍位方案:保留小数4位
数据长度上限:13
</t>
        </r>
      </text>
    </comment>
    <comment ref="E20" authorId="0">
      <text>
        <r>
          <rPr>
            <sz val="9"/>
            <color rgb="FF000000"/>
            <rFont val="宋体"/>
            <charset val="134"/>
          </rPr>
          <t xml:space="preserve">数据类型:金额
计量单位:万元
舍位方案:保留小数2位
数据长度上限:13
</t>
        </r>
      </text>
    </comment>
    <comment ref="F20" authorId="0">
      <text>
        <r>
          <rPr>
            <sz val="9"/>
            <color rgb="FF000000"/>
            <rFont val="宋体"/>
            <charset val="134"/>
          </rPr>
          <t xml:space="preserve">数据类型:金额
计量单位:万元
舍位方案:保留小数2位
数据长度上限:13
</t>
        </r>
      </text>
    </comment>
    <comment ref="G20" authorId="0">
      <text>
        <r>
          <rPr>
            <sz val="9"/>
            <color rgb="FF000000"/>
            <rFont val="宋体"/>
            <charset val="134"/>
          </rPr>
          <t xml:space="preserve">数据类型:金额
计量单位:万元
舍位方案:保留小数2位
数据长度上限:13
</t>
        </r>
      </text>
    </comment>
    <comment ref="H20" authorId="0">
      <text>
        <r>
          <rPr>
            <sz val="9"/>
            <color rgb="FF000000"/>
            <rFont val="宋体"/>
            <charset val="134"/>
          </rPr>
          <t xml:space="preserve">数据类型:金额
计量单位:万元
舍位方案:保留小数2位
数据长度上限:13
</t>
        </r>
      </text>
    </comment>
    <comment ref="I20" authorId="0">
      <text>
        <r>
          <rPr>
            <sz val="9"/>
            <color rgb="FF000000"/>
            <rFont val="宋体"/>
            <charset val="134"/>
          </rPr>
          <t xml:space="preserve">数据类型:金额
计量单位:万元
舍位方案:保留小数2位
数据长度上限:13
</t>
        </r>
      </text>
    </comment>
    <comment ref="J20" authorId="0">
      <text>
        <r>
          <rPr>
            <sz val="9"/>
            <color rgb="FF000000"/>
            <rFont val="宋体"/>
            <charset val="134"/>
          </rPr>
          <t xml:space="preserve">数据类型:数值
计量单位:百分比
舍位方案:保留小数4位
数据长度上限:13
</t>
        </r>
      </text>
    </comment>
    <comment ref="K20" authorId="0">
      <text>
        <r>
          <rPr>
            <sz val="9"/>
            <color rgb="FF000000"/>
            <rFont val="宋体"/>
            <charset val="134"/>
          </rPr>
          <t xml:space="preserve">数据类型:数值
计量单位:百分比
舍位方案:保留小数4位
数据长度上限:13
</t>
        </r>
      </text>
    </comment>
    <comment ref="L20" authorId="0">
      <text>
        <r>
          <rPr>
            <sz val="9"/>
            <color rgb="FF000000"/>
            <rFont val="宋体"/>
            <charset val="134"/>
          </rPr>
          <t xml:space="preserve">数据类型:数值
计量单位:百分比
舍位方案:保留小数4位
数据长度上限:13
</t>
        </r>
      </text>
    </comment>
    <comment ref="E21" authorId="0">
      <text>
        <r>
          <rPr>
            <sz val="9"/>
            <color rgb="FF000000"/>
            <rFont val="宋体"/>
            <charset val="134"/>
          </rPr>
          <t xml:space="preserve">数据类型:金额
计量单位:万元
舍位方案:保留小数2位
数据长度上限:13
</t>
        </r>
      </text>
    </comment>
    <comment ref="F21" authorId="0">
      <text>
        <r>
          <rPr>
            <sz val="9"/>
            <color rgb="FF000000"/>
            <rFont val="宋体"/>
            <charset val="134"/>
          </rPr>
          <t xml:space="preserve">数据类型:金额
计量单位:万元
舍位方案:保留小数2位
数据长度上限:13
</t>
        </r>
      </text>
    </comment>
    <comment ref="G21" authorId="0">
      <text>
        <r>
          <rPr>
            <sz val="9"/>
            <color rgb="FF000000"/>
            <rFont val="宋体"/>
            <charset val="134"/>
          </rPr>
          <t xml:space="preserve">数据类型:金额
计量单位:万元
舍位方案:保留小数2位
数据长度上限:13
</t>
        </r>
      </text>
    </comment>
    <comment ref="H21" authorId="0">
      <text>
        <r>
          <rPr>
            <sz val="9"/>
            <color rgb="FF000000"/>
            <rFont val="宋体"/>
            <charset val="134"/>
          </rPr>
          <t xml:space="preserve">数据类型:金额
计量单位:万元
舍位方案:保留小数2位
数据长度上限:13
</t>
        </r>
      </text>
    </comment>
    <comment ref="I21" authorId="0">
      <text>
        <r>
          <rPr>
            <sz val="9"/>
            <color rgb="FF000000"/>
            <rFont val="宋体"/>
            <charset val="134"/>
          </rPr>
          <t xml:space="preserve">数据类型:金额
计量单位:万元
舍位方案:保留小数2位
数据长度上限:13
</t>
        </r>
      </text>
    </comment>
    <comment ref="J21" authorId="0">
      <text>
        <r>
          <rPr>
            <sz val="9"/>
            <color rgb="FF000000"/>
            <rFont val="宋体"/>
            <charset val="134"/>
          </rPr>
          <t xml:space="preserve">数据类型:数值
计量单位:百分比
舍位方案:保留小数4位
数据长度上限:13
</t>
        </r>
      </text>
    </comment>
    <comment ref="K21" authorId="0">
      <text>
        <r>
          <rPr>
            <sz val="9"/>
            <color rgb="FF000000"/>
            <rFont val="宋体"/>
            <charset val="134"/>
          </rPr>
          <t xml:space="preserve">数据类型:数值
计量单位:百分比
舍位方案:保留小数4位
数据长度上限:13
</t>
        </r>
      </text>
    </comment>
    <comment ref="L21" authorId="0">
      <text>
        <r>
          <rPr>
            <sz val="9"/>
            <color rgb="FF000000"/>
            <rFont val="宋体"/>
            <charset val="134"/>
          </rPr>
          <t xml:space="preserve">数据类型:数值
计量单位:百分比
舍位方案:保留小数4位
数据长度上限:13
</t>
        </r>
      </text>
    </comment>
    <comment ref="E22" authorId="0">
      <text>
        <r>
          <rPr>
            <sz val="9"/>
            <color rgb="FF000000"/>
            <rFont val="宋体"/>
            <charset val="134"/>
          </rPr>
          <t xml:space="preserve">数据类型:金额
计量单位:万元
舍位方案:保留小数2位
数据长度上限:13
</t>
        </r>
      </text>
    </comment>
    <comment ref="F22" authorId="0">
      <text>
        <r>
          <rPr>
            <sz val="9"/>
            <color rgb="FF000000"/>
            <rFont val="宋体"/>
            <charset val="134"/>
          </rPr>
          <t xml:space="preserve">数据类型:金额
计量单位:万元
舍位方案:保留小数2位
数据长度上限:13
</t>
        </r>
      </text>
    </comment>
    <comment ref="G22" authorId="0">
      <text>
        <r>
          <rPr>
            <sz val="9"/>
            <color rgb="FF000000"/>
            <rFont val="宋体"/>
            <charset val="134"/>
          </rPr>
          <t xml:space="preserve">数据类型:金额
计量单位:万元
舍位方案:保留小数2位
数据长度上限:13
</t>
        </r>
      </text>
    </comment>
    <comment ref="H22" authorId="0">
      <text>
        <r>
          <rPr>
            <sz val="9"/>
            <color rgb="FF000000"/>
            <rFont val="宋体"/>
            <charset val="134"/>
          </rPr>
          <t xml:space="preserve">数据类型:金额
计量单位:万元
舍位方案:保留小数2位
数据长度上限:13
</t>
        </r>
      </text>
    </comment>
    <comment ref="I22" authorId="0">
      <text>
        <r>
          <rPr>
            <sz val="9"/>
            <color rgb="FF000000"/>
            <rFont val="宋体"/>
            <charset val="134"/>
          </rPr>
          <t xml:space="preserve">数据类型:金额
计量单位:万元
舍位方案:保留小数2位
数据长度上限:13
</t>
        </r>
      </text>
    </comment>
    <comment ref="J22" authorId="0">
      <text>
        <r>
          <rPr>
            <sz val="9"/>
            <color rgb="FF000000"/>
            <rFont val="宋体"/>
            <charset val="134"/>
          </rPr>
          <t xml:space="preserve">数据类型:数值
计量单位:百分比
舍位方案:保留小数4位
数据长度上限:13
</t>
        </r>
      </text>
    </comment>
    <comment ref="K22" authorId="0">
      <text>
        <r>
          <rPr>
            <sz val="9"/>
            <color rgb="FF000000"/>
            <rFont val="宋体"/>
            <charset val="134"/>
          </rPr>
          <t xml:space="preserve">数据类型:数值
计量单位:百分比
舍位方案:保留小数4位
数据长度上限:13
</t>
        </r>
      </text>
    </comment>
    <comment ref="L22" authorId="0">
      <text>
        <r>
          <rPr>
            <sz val="9"/>
            <color rgb="FF000000"/>
            <rFont val="宋体"/>
            <charset val="134"/>
          </rPr>
          <t xml:space="preserve">数据类型:数值
计量单位:百分比
舍位方案:保留小数4位
数据长度上限:13
</t>
        </r>
      </text>
    </comment>
    <comment ref="E23" authorId="0">
      <text>
        <r>
          <rPr>
            <sz val="9"/>
            <color rgb="FF000000"/>
            <rFont val="宋体"/>
            <charset val="134"/>
          </rPr>
          <t xml:space="preserve">数据类型:金额
计量单位:万元
舍位方案:保留小数2位
数据长度上限:13
</t>
        </r>
      </text>
    </comment>
    <comment ref="F23" authorId="0">
      <text>
        <r>
          <rPr>
            <sz val="9"/>
            <color rgb="FF000000"/>
            <rFont val="宋体"/>
            <charset val="134"/>
          </rPr>
          <t xml:space="preserve">数据类型:金额
计量单位:万元
舍位方案:保留小数2位
数据长度上限:13
</t>
        </r>
      </text>
    </comment>
    <comment ref="G23" authorId="0">
      <text>
        <r>
          <rPr>
            <sz val="9"/>
            <color rgb="FF000000"/>
            <rFont val="宋体"/>
            <charset val="134"/>
          </rPr>
          <t xml:space="preserve">数据类型:金额
计量单位:万元
舍位方案:保留小数2位
数据长度上限:13
</t>
        </r>
      </text>
    </comment>
    <comment ref="H23" authorId="0">
      <text>
        <r>
          <rPr>
            <sz val="9"/>
            <color rgb="FF000000"/>
            <rFont val="宋体"/>
            <charset val="134"/>
          </rPr>
          <t xml:space="preserve">数据类型:金额
计量单位:万元
舍位方案:保留小数2位
数据长度上限:13
</t>
        </r>
      </text>
    </comment>
    <comment ref="I23" authorId="0">
      <text>
        <r>
          <rPr>
            <sz val="9"/>
            <color rgb="FF000000"/>
            <rFont val="宋体"/>
            <charset val="134"/>
          </rPr>
          <t xml:space="preserve">数据类型:金额
计量单位:万元
舍位方案:保留小数2位
数据长度上限:13
</t>
        </r>
      </text>
    </comment>
    <comment ref="J23" authorId="0">
      <text>
        <r>
          <rPr>
            <sz val="9"/>
            <color rgb="FF000000"/>
            <rFont val="宋体"/>
            <charset val="134"/>
          </rPr>
          <t xml:space="preserve">数据类型:数值
计量单位:百分比
舍位方案:保留小数4位
数据长度上限:13
</t>
        </r>
      </text>
    </comment>
    <comment ref="K23" authorId="0">
      <text>
        <r>
          <rPr>
            <sz val="9"/>
            <color rgb="FF000000"/>
            <rFont val="宋体"/>
            <charset val="134"/>
          </rPr>
          <t xml:space="preserve">数据类型:数值
计量单位:百分比
舍位方案:保留小数4位
数据长度上限:13
</t>
        </r>
      </text>
    </comment>
    <comment ref="L23" authorId="0">
      <text>
        <r>
          <rPr>
            <sz val="9"/>
            <color rgb="FF000000"/>
            <rFont val="宋体"/>
            <charset val="134"/>
          </rPr>
          <t xml:space="preserve">数据类型:数值
计量单位:百分比
舍位方案:保留小数4位
数据长度上限:13
</t>
        </r>
      </text>
    </comment>
    <comment ref="E24" authorId="0">
      <text>
        <r>
          <rPr>
            <sz val="9"/>
            <color rgb="FF000000"/>
            <rFont val="宋体"/>
            <charset val="134"/>
          </rPr>
          <t xml:space="preserve">数据类型:金额
计量单位:万元
舍位方案:保留小数2位
数据长度上限:13
</t>
        </r>
      </text>
    </comment>
    <comment ref="F24" authorId="0">
      <text>
        <r>
          <rPr>
            <sz val="9"/>
            <color rgb="FF000000"/>
            <rFont val="宋体"/>
            <charset val="134"/>
          </rPr>
          <t xml:space="preserve">数据类型:金额
计量单位:万元
舍位方案:保留小数2位
数据长度上限:13
</t>
        </r>
      </text>
    </comment>
    <comment ref="G24" authorId="0">
      <text>
        <r>
          <rPr>
            <sz val="9"/>
            <color rgb="FF000000"/>
            <rFont val="宋体"/>
            <charset val="134"/>
          </rPr>
          <t xml:space="preserve">数据类型:金额
计量单位:万元
舍位方案:保留小数2位
数据长度上限:13
</t>
        </r>
      </text>
    </comment>
    <comment ref="H24" authorId="0">
      <text>
        <r>
          <rPr>
            <sz val="9"/>
            <color rgb="FF000000"/>
            <rFont val="宋体"/>
            <charset val="134"/>
          </rPr>
          <t xml:space="preserve">数据类型:金额
计量单位:万元
舍位方案:保留小数2位
数据长度上限:13
</t>
        </r>
      </text>
    </comment>
    <comment ref="I24" authorId="0">
      <text>
        <r>
          <rPr>
            <sz val="9"/>
            <color rgb="FF000000"/>
            <rFont val="宋体"/>
            <charset val="134"/>
          </rPr>
          <t xml:space="preserve">数据类型:金额
计量单位:万元
舍位方案:保留小数2位
数据长度上限:13
</t>
        </r>
      </text>
    </comment>
    <comment ref="J24" authorId="0">
      <text>
        <r>
          <rPr>
            <sz val="9"/>
            <color rgb="FF000000"/>
            <rFont val="宋体"/>
            <charset val="134"/>
          </rPr>
          <t xml:space="preserve">数据类型:数值
计量单位:百分比
舍位方案:保留小数4位
数据长度上限:13
</t>
        </r>
      </text>
    </comment>
    <comment ref="K24" authorId="0">
      <text>
        <r>
          <rPr>
            <sz val="9"/>
            <color rgb="FF000000"/>
            <rFont val="宋体"/>
            <charset val="134"/>
          </rPr>
          <t xml:space="preserve">数据类型:数值
计量单位:百分比
舍位方案:保留小数4位
数据长度上限:13
</t>
        </r>
      </text>
    </comment>
    <comment ref="L24" authorId="0">
      <text>
        <r>
          <rPr>
            <sz val="9"/>
            <color rgb="FF000000"/>
            <rFont val="宋体"/>
            <charset val="134"/>
          </rPr>
          <t xml:space="preserve">数据类型:数值
计量单位:百分比
舍位方案:保留小数4位
数据长度上限:13
</t>
        </r>
      </text>
    </comment>
    <comment ref="E25" authorId="0">
      <text>
        <r>
          <rPr>
            <sz val="9"/>
            <color rgb="FF000000"/>
            <rFont val="宋体"/>
            <charset val="134"/>
          </rPr>
          <t xml:space="preserve">数据类型:金额
计量单位:万元
舍位方案:保留小数2位
数据长度上限:13
</t>
        </r>
      </text>
    </comment>
    <comment ref="F25" authorId="0">
      <text>
        <r>
          <rPr>
            <sz val="9"/>
            <color rgb="FF000000"/>
            <rFont val="宋体"/>
            <charset val="134"/>
          </rPr>
          <t xml:space="preserve">数据类型:金额
计量单位:万元
舍位方案:保留小数2位
数据长度上限:13
</t>
        </r>
      </text>
    </comment>
    <comment ref="G25" authorId="0">
      <text>
        <r>
          <rPr>
            <sz val="9"/>
            <color rgb="FF000000"/>
            <rFont val="宋体"/>
            <charset val="134"/>
          </rPr>
          <t xml:space="preserve">数据类型:金额
计量单位:万元
舍位方案:保留小数2位
数据长度上限:13
</t>
        </r>
      </text>
    </comment>
    <comment ref="H25" authorId="0">
      <text>
        <r>
          <rPr>
            <sz val="9"/>
            <color rgb="FF000000"/>
            <rFont val="宋体"/>
            <charset val="134"/>
          </rPr>
          <t xml:space="preserve">数据类型:金额
计量单位:万元
舍位方案:保留小数2位
数据长度上限:13
</t>
        </r>
      </text>
    </comment>
    <comment ref="I25" authorId="0">
      <text>
        <r>
          <rPr>
            <sz val="9"/>
            <color rgb="FF000000"/>
            <rFont val="宋体"/>
            <charset val="134"/>
          </rPr>
          <t xml:space="preserve">数据类型:金额
计量单位:万元
舍位方案:保留小数2位
数据长度上限:13
</t>
        </r>
      </text>
    </comment>
    <comment ref="J25" authorId="0">
      <text>
        <r>
          <rPr>
            <sz val="9"/>
            <color rgb="FF000000"/>
            <rFont val="宋体"/>
            <charset val="134"/>
          </rPr>
          <t xml:space="preserve">数据类型:数值
计量单位:百分比
舍位方案:保留小数4位
数据长度上限:13
</t>
        </r>
      </text>
    </comment>
    <comment ref="K25" authorId="0">
      <text>
        <r>
          <rPr>
            <sz val="9"/>
            <color rgb="FF000000"/>
            <rFont val="宋体"/>
            <charset val="134"/>
          </rPr>
          <t xml:space="preserve">数据类型:数值
计量单位:百分比
舍位方案:保留小数4位
数据长度上限:13
</t>
        </r>
      </text>
    </comment>
    <comment ref="L25" authorId="0">
      <text>
        <r>
          <rPr>
            <sz val="9"/>
            <color rgb="FF000000"/>
            <rFont val="宋体"/>
            <charset val="134"/>
          </rPr>
          <t xml:space="preserve">数据类型:数值
计量单位:百分比
舍位方案:保留小数4位
数据长度上限:13
</t>
        </r>
      </text>
    </comment>
    <comment ref="E26" authorId="0">
      <text>
        <r>
          <rPr>
            <sz val="9"/>
            <color rgb="FF000000"/>
            <rFont val="宋体"/>
            <charset val="134"/>
          </rPr>
          <t xml:space="preserve">数据类型:金额
计量单位:万元
舍位方案:保留小数2位
数据长度上限:13
</t>
        </r>
      </text>
    </comment>
    <comment ref="F26" authorId="0">
      <text>
        <r>
          <rPr>
            <sz val="9"/>
            <color rgb="FF000000"/>
            <rFont val="宋体"/>
            <charset val="134"/>
          </rPr>
          <t xml:space="preserve">数据类型:金额
计量单位:万元
舍位方案:保留小数2位
数据长度上限:13
</t>
        </r>
      </text>
    </comment>
    <comment ref="G26" authorId="0">
      <text>
        <r>
          <rPr>
            <sz val="9"/>
            <color rgb="FF000000"/>
            <rFont val="宋体"/>
            <charset val="134"/>
          </rPr>
          <t xml:space="preserve">数据类型:金额
计量单位:万元
舍位方案:保留小数2位
数据长度上限:13
</t>
        </r>
      </text>
    </comment>
    <comment ref="H26" authorId="0">
      <text>
        <r>
          <rPr>
            <sz val="9"/>
            <color rgb="FF000000"/>
            <rFont val="宋体"/>
            <charset val="134"/>
          </rPr>
          <t xml:space="preserve">数据类型:金额
计量单位:万元
舍位方案:保留小数2位
数据长度上限:13
</t>
        </r>
      </text>
    </comment>
    <comment ref="I26" authorId="0">
      <text>
        <r>
          <rPr>
            <sz val="9"/>
            <color rgb="FF000000"/>
            <rFont val="宋体"/>
            <charset val="134"/>
          </rPr>
          <t xml:space="preserve">数据类型:金额
计量单位:万元
舍位方案:保留小数2位
数据长度上限:13
</t>
        </r>
      </text>
    </comment>
    <comment ref="J26" authorId="0">
      <text>
        <r>
          <rPr>
            <sz val="9"/>
            <color rgb="FF000000"/>
            <rFont val="宋体"/>
            <charset val="134"/>
          </rPr>
          <t xml:space="preserve">数据类型:数值
计量单位:百分比
舍位方案:保留小数4位
数据长度上限:13
</t>
        </r>
      </text>
    </comment>
    <comment ref="K26" authorId="0">
      <text>
        <r>
          <rPr>
            <sz val="9"/>
            <color rgb="FF000000"/>
            <rFont val="宋体"/>
            <charset val="134"/>
          </rPr>
          <t xml:space="preserve">数据类型:数值
计量单位:百分比
舍位方案:保留小数4位
数据长度上限:13
</t>
        </r>
      </text>
    </comment>
    <comment ref="L26" authorId="0">
      <text>
        <r>
          <rPr>
            <sz val="9"/>
            <color rgb="FF000000"/>
            <rFont val="宋体"/>
            <charset val="134"/>
          </rPr>
          <t xml:space="preserve">数据类型:数值
计量单位:百分比
舍位方案:保留小数4位
数据长度上限:13
</t>
        </r>
      </text>
    </comment>
    <comment ref="E27" authorId="0">
      <text>
        <r>
          <rPr>
            <sz val="9"/>
            <color rgb="FF000000"/>
            <rFont val="宋体"/>
            <charset val="134"/>
          </rPr>
          <t xml:space="preserve">数据类型:金额
计量单位:万元
舍位方案:保留小数2位
数据长度上限:13
</t>
        </r>
      </text>
    </comment>
    <comment ref="F27" authorId="0">
      <text>
        <r>
          <rPr>
            <sz val="9"/>
            <color rgb="FF000000"/>
            <rFont val="宋体"/>
            <charset val="134"/>
          </rPr>
          <t xml:space="preserve">数据类型:金额
计量单位:万元
舍位方案:保留小数2位
数据长度上限:13
</t>
        </r>
      </text>
    </comment>
    <comment ref="G27" authorId="0">
      <text>
        <r>
          <rPr>
            <sz val="9"/>
            <color rgb="FF000000"/>
            <rFont val="宋体"/>
            <charset val="134"/>
          </rPr>
          <t xml:space="preserve">数据类型:金额
计量单位:万元
舍位方案:保留小数2位
数据长度上限:13
</t>
        </r>
      </text>
    </comment>
    <comment ref="H27" authorId="0">
      <text>
        <r>
          <rPr>
            <sz val="9"/>
            <color rgb="FF000000"/>
            <rFont val="宋体"/>
            <charset val="134"/>
          </rPr>
          <t xml:space="preserve">数据类型:金额
计量单位:万元
舍位方案:保留小数2位
数据长度上限:13
</t>
        </r>
      </text>
    </comment>
    <comment ref="I27" authorId="0">
      <text>
        <r>
          <rPr>
            <sz val="9"/>
            <color rgb="FF000000"/>
            <rFont val="宋体"/>
            <charset val="134"/>
          </rPr>
          <t xml:space="preserve">数据类型:金额
计量单位:万元
舍位方案:保留小数2位
数据长度上限:13
</t>
        </r>
      </text>
    </comment>
    <comment ref="J27" authorId="0">
      <text>
        <r>
          <rPr>
            <sz val="9"/>
            <color rgb="FF000000"/>
            <rFont val="宋体"/>
            <charset val="134"/>
          </rPr>
          <t xml:space="preserve">数据类型:数值
计量单位:百分比
舍位方案:保留小数4位
数据长度上限:13
</t>
        </r>
      </text>
    </comment>
    <comment ref="K27" authorId="0">
      <text>
        <r>
          <rPr>
            <sz val="9"/>
            <color rgb="FF000000"/>
            <rFont val="宋体"/>
            <charset val="134"/>
          </rPr>
          <t xml:space="preserve">数据类型:数值
计量单位:百分比
舍位方案:保留小数4位
数据长度上限:13
</t>
        </r>
      </text>
    </comment>
    <comment ref="L27" authorId="0">
      <text>
        <r>
          <rPr>
            <sz val="9"/>
            <color rgb="FF000000"/>
            <rFont val="宋体"/>
            <charset val="134"/>
          </rPr>
          <t xml:space="preserve">数据类型:数值
计量单位:百分比
舍位方案:保留小数4位
数据长度上限:13
</t>
        </r>
      </text>
    </comment>
    <comment ref="E28" authorId="0">
      <text>
        <r>
          <rPr>
            <sz val="9"/>
            <color rgb="FF000000"/>
            <rFont val="宋体"/>
            <charset val="134"/>
          </rPr>
          <t xml:space="preserve">数据类型:金额
计量单位:万元
舍位方案:保留小数2位
数据长度上限:13
</t>
        </r>
      </text>
    </comment>
    <comment ref="F28" authorId="0">
      <text>
        <r>
          <rPr>
            <sz val="9"/>
            <color rgb="FF000000"/>
            <rFont val="宋体"/>
            <charset val="134"/>
          </rPr>
          <t xml:space="preserve">数据类型:金额
计量单位:万元
舍位方案:保留小数2位
数据长度上限:13
</t>
        </r>
      </text>
    </comment>
    <comment ref="G28" authorId="0">
      <text>
        <r>
          <rPr>
            <sz val="9"/>
            <color rgb="FF000000"/>
            <rFont val="宋体"/>
            <charset val="134"/>
          </rPr>
          <t xml:space="preserve">数据类型:金额
计量单位:万元
舍位方案:保留小数2位
数据长度上限:13
</t>
        </r>
      </text>
    </comment>
    <comment ref="H28" authorId="0">
      <text>
        <r>
          <rPr>
            <sz val="9"/>
            <color rgb="FF000000"/>
            <rFont val="宋体"/>
            <charset val="134"/>
          </rPr>
          <t xml:space="preserve">数据类型:金额
计量单位:万元
舍位方案:保留小数2位
数据长度上限:13
</t>
        </r>
      </text>
    </comment>
    <comment ref="I28" authorId="0">
      <text>
        <r>
          <rPr>
            <sz val="9"/>
            <color rgb="FF000000"/>
            <rFont val="宋体"/>
            <charset val="134"/>
          </rPr>
          <t xml:space="preserve">数据类型:金额
计量单位:万元
舍位方案:保留小数2位
数据长度上限:13
</t>
        </r>
      </text>
    </comment>
    <comment ref="J28" authorId="0">
      <text>
        <r>
          <rPr>
            <sz val="9"/>
            <color rgb="FF000000"/>
            <rFont val="宋体"/>
            <charset val="134"/>
          </rPr>
          <t xml:space="preserve">数据类型:数值
计量单位:百分比
舍位方案:保留小数4位
数据长度上限:13
</t>
        </r>
      </text>
    </comment>
    <comment ref="K28" authorId="0">
      <text>
        <r>
          <rPr>
            <sz val="9"/>
            <color rgb="FF000000"/>
            <rFont val="宋体"/>
            <charset val="134"/>
          </rPr>
          <t xml:space="preserve">数据类型:数值
计量单位:百分比
舍位方案:保留小数4位
数据长度上限:13
</t>
        </r>
      </text>
    </comment>
    <comment ref="L28" authorId="0">
      <text>
        <r>
          <rPr>
            <sz val="9"/>
            <color rgb="FF000000"/>
            <rFont val="宋体"/>
            <charset val="134"/>
          </rPr>
          <t xml:space="preserve">数据类型:数值
计量单位:百分比
舍位方案:保留小数4位
数据长度上限:13
</t>
        </r>
      </text>
    </comment>
    <comment ref="E29" authorId="0">
      <text>
        <r>
          <rPr>
            <sz val="9"/>
            <color rgb="FF000000"/>
            <rFont val="宋体"/>
            <charset val="134"/>
          </rPr>
          <t xml:space="preserve">数据类型:金额
计量单位:万元
舍位方案:保留小数2位
数据长度上限:13
</t>
        </r>
      </text>
    </comment>
    <comment ref="F29" authorId="0">
      <text>
        <r>
          <rPr>
            <sz val="9"/>
            <color rgb="FF000000"/>
            <rFont val="宋体"/>
            <charset val="134"/>
          </rPr>
          <t xml:space="preserve">数据类型:金额
计量单位:万元
舍位方案:保留小数2位
数据长度上限:13
</t>
        </r>
      </text>
    </comment>
    <comment ref="G29" authorId="0">
      <text>
        <r>
          <rPr>
            <sz val="9"/>
            <color rgb="FF000000"/>
            <rFont val="宋体"/>
            <charset val="134"/>
          </rPr>
          <t xml:space="preserve">数据类型:金额
计量单位:万元
舍位方案:保留小数2位
数据长度上限:13
</t>
        </r>
      </text>
    </comment>
    <comment ref="H29" authorId="0">
      <text>
        <r>
          <rPr>
            <sz val="9"/>
            <color rgb="FF000000"/>
            <rFont val="宋体"/>
            <charset val="134"/>
          </rPr>
          <t xml:space="preserve">数据类型:金额
计量单位:万元
舍位方案:保留小数2位
数据长度上限:13
</t>
        </r>
      </text>
    </comment>
    <comment ref="I29" authorId="0">
      <text>
        <r>
          <rPr>
            <sz val="9"/>
            <color rgb="FF000000"/>
            <rFont val="宋体"/>
            <charset val="134"/>
          </rPr>
          <t xml:space="preserve">数据类型:金额
计量单位:万元
舍位方案:保留小数2位
数据长度上限:13
</t>
        </r>
      </text>
    </comment>
    <comment ref="J29" authorId="0">
      <text>
        <r>
          <rPr>
            <sz val="9"/>
            <color rgb="FF000000"/>
            <rFont val="宋体"/>
            <charset val="134"/>
          </rPr>
          <t xml:space="preserve">数据类型:数值
计量单位:百分比
舍位方案:保留小数4位
数据长度上限:13
</t>
        </r>
      </text>
    </comment>
    <comment ref="K29" authorId="0">
      <text>
        <r>
          <rPr>
            <sz val="9"/>
            <color rgb="FF000000"/>
            <rFont val="宋体"/>
            <charset val="134"/>
          </rPr>
          <t xml:space="preserve">数据类型:数值
计量单位:百分比
舍位方案:保留小数4位
数据长度上限:13
</t>
        </r>
      </text>
    </comment>
    <comment ref="L29" authorId="0">
      <text>
        <r>
          <rPr>
            <sz val="9"/>
            <color rgb="FF000000"/>
            <rFont val="宋体"/>
            <charset val="134"/>
          </rPr>
          <t xml:space="preserve">数据类型:数值
计量单位:百分比
舍位方案:保留小数4位
数据长度上限:13
</t>
        </r>
      </text>
    </comment>
    <comment ref="E30" authorId="0">
      <text>
        <r>
          <rPr>
            <sz val="9"/>
            <color rgb="FF000000"/>
            <rFont val="宋体"/>
            <charset val="134"/>
          </rPr>
          <t xml:space="preserve">数据类型:金额
计量单位:万元
舍位方案:保留小数2位
数据长度上限:13
</t>
        </r>
      </text>
    </comment>
    <comment ref="F30" authorId="0">
      <text>
        <r>
          <rPr>
            <sz val="9"/>
            <color rgb="FF000000"/>
            <rFont val="宋体"/>
            <charset val="134"/>
          </rPr>
          <t xml:space="preserve">数据类型:金额
计量单位:万元
舍位方案:保留小数2位
数据长度上限:13
</t>
        </r>
      </text>
    </comment>
    <comment ref="G30" authorId="0">
      <text>
        <r>
          <rPr>
            <sz val="9"/>
            <color rgb="FF000000"/>
            <rFont val="宋体"/>
            <charset val="134"/>
          </rPr>
          <t xml:space="preserve">数据类型:金额
计量单位:万元
舍位方案:保留小数2位
数据长度上限:13
</t>
        </r>
      </text>
    </comment>
    <comment ref="H30" authorId="0">
      <text>
        <r>
          <rPr>
            <sz val="9"/>
            <color rgb="FF000000"/>
            <rFont val="宋体"/>
            <charset val="134"/>
          </rPr>
          <t xml:space="preserve">数据类型:金额
计量单位:万元
舍位方案:保留小数2位
数据长度上限:13
</t>
        </r>
      </text>
    </comment>
    <comment ref="I30" authorId="0">
      <text>
        <r>
          <rPr>
            <sz val="9"/>
            <color rgb="FF000000"/>
            <rFont val="宋体"/>
            <charset val="134"/>
          </rPr>
          <t xml:space="preserve">数据类型:金额
计量单位:万元
舍位方案:保留小数2位
数据长度上限:13
</t>
        </r>
      </text>
    </comment>
    <comment ref="J30" authorId="0">
      <text>
        <r>
          <rPr>
            <sz val="9"/>
            <color rgb="FF000000"/>
            <rFont val="宋体"/>
            <charset val="134"/>
          </rPr>
          <t xml:space="preserve">数据类型:数值
计量单位:百分比
舍位方案:保留小数4位
数据长度上限:13
</t>
        </r>
      </text>
    </comment>
    <comment ref="K30" authorId="0">
      <text>
        <r>
          <rPr>
            <sz val="9"/>
            <color rgb="FF000000"/>
            <rFont val="宋体"/>
            <charset val="134"/>
          </rPr>
          <t xml:space="preserve">数据类型:数值
计量单位:百分比
舍位方案:保留小数4位
数据长度上限:13
</t>
        </r>
      </text>
    </comment>
    <comment ref="L30" authorId="0">
      <text>
        <r>
          <rPr>
            <sz val="9"/>
            <color rgb="FF000000"/>
            <rFont val="宋体"/>
            <charset val="134"/>
          </rPr>
          <t xml:space="preserve">数据类型:数值
计量单位:百分比
舍位方案:保留小数4位
数据长度上限:13
</t>
        </r>
      </text>
    </comment>
    <comment ref="E31" authorId="0">
      <text>
        <r>
          <rPr>
            <sz val="9"/>
            <color rgb="FF000000"/>
            <rFont val="宋体"/>
            <charset val="134"/>
          </rPr>
          <t xml:space="preserve">数据类型:金额
计量单位:万元
舍位方案:保留小数2位
数据长度上限:13
</t>
        </r>
      </text>
    </comment>
    <comment ref="F31" authorId="0">
      <text>
        <r>
          <rPr>
            <sz val="9"/>
            <color rgb="FF000000"/>
            <rFont val="宋体"/>
            <charset val="134"/>
          </rPr>
          <t xml:space="preserve">数据类型:金额
计量单位:万元
舍位方案:保留小数2位
数据长度上限:13
</t>
        </r>
      </text>
    </comment>
    <comment ref="G31" authorId="0">
      <text>
        <r>
          <rPr>
            <sz val="9"/>
            <color rgb="FF000000"/>
            <rFont val="宋体"/>
            <charset val="134"/>
          </rPr>
          <t xml:space="preserve">数据类型:金额
计量单位:万元
舍位方案:保留小数2位
数据长度上限:13
</t>
        </r>
      </text>
    </comment>
    <comment ref="H31" authorId="0">
      <text>
        <r>
          <rPr>
            <sz val="9"/>
            <color rgb="FF000000"/>
            <rFont val="宋体"/>
            <charset val="134"/>
          </rPr>
          <t xml:space="preserve">数据类型:金额
计量单位:万元
舍位方案:保留小数2位
数据长度上限:13
</t>
        </r>
      </text>
    </comment>
    <comment ref="I31" authorId="0">
      <text>
        <r>
          <rPr>
            <sz val="9"/>
            <color rgb="FF000000"/>
            <rFont val="宋体"/>
            <charset val="134"/>
          </rPr>
          <t xml:space="preserve">数据类型:金额
计量单位:万元
舍位方案:保留小数2位
数据长度上限:13
</t>
        </r>
      </text>
    </comment>
    <comment ref="J31" authorId="0">
      <text>
        <r>
          <rPr>
            <sz val="9"/>
            <color rgb="FF000000"/>
            <rFont val="宋体"/>
            <charset val="134"/>
          </rPr>
          <t xml:space="preserve">数据类型:数值
计量单位:百分比
舍位方案:保留小数4位
数据长度上限:13
</t>
        </r>
      </text>
    </comment>
    <comment ref="K31" authorId="0">
      <text>
        <r>
          <rPr>
            <sz val="9"/>
            <color rgb="FF000000"/>
            <rFont val="宋体"/>
            <charset val="134"/>
          </rPr>
          <t xml:space="preserve">数据类型:数值
计量单位:百分比
舍位方案:保留小数4位
数据长度上限:13
</t>
        </r>
      </text>
    </comment>
    <comment ref="L31" authorId="0">
      <text>
        <r>
          <rPr>
            <sz val="9"/>
            <color rgb="FF000000"/>
            <rFont val="宋体"/>
            <charset val="134"/>
          </rPr>
          <t xml:space="preserve">数据类型:数值
计量单位:百分比
舍位方案:保留小数4位
数据长度上限:13
</t>
        </r>
      </text>
    </comment>
    <comment ref="E32" authorId="0">
      <text>
        <r>
          <rPr>
            <sz val="9"/>
            <color rgb="FF000000"/>
            <rFont val="宋体"/>
            <charset val="134"/>
          </rPr>
          <t xml:space="preserve">数据类型:金额
计量单位:万元
舍位方案:保留小数2位
数据长度上限:13
</t>
        </r>
      </text>
    </comment>
    <comment ref="F32" authorId="0">
      <text>
        <r>
          <rPr>
            <sz val="9"/>
            <color rgb="FF000000"/>
            <rFont val="宋体"/>
            <charset val="134"/>
          </rPr>
          <t xml:space="preserve">数据类型:金额
计量单位:万元
舍位方案:保留小数2位
数据长度上限:13
</t>
        </r>
      </text>
    </comment>
    <comment ref="G32" authorId="0">
      <text>
        <r>
          <rPr>
            <sz val="9"/>
            <color rgb="FF000000"/>
            <rFont val="宋体"/>
            <charset val="134"/>
          </rPr>
          <t xml:space="preserve">数据类型:金额
计量单位:万元
舍位方案:保留小数2位
数据长度上限:13
</t>
        </r>
      </text>
    </comment>
    <comment ref="H32" authorId="0">
      <text>
        <r>
          <rPr>
            <sz val="9"/>
            <color rgb="FF000000"/>
            <rFont val="宋体"/>
            <charset val="134"/>
          </rPr>
          <t xml:space="preserve">数据类型:金额
计量单位:万元
舍位方案:保留小数2位
数据长度上限:13
</t>
        </r>
      </text>
    </comment>
    <comment ref="I32" authorId="0">
      <text>
        <r>
          <rPr>
            <sz val="9"/>
            <color rgb="FF000000"/>
            <rFont val="宋体"/>
            <charset val="134"/>
          </rPr>
          <t xml:space="preserve">数据类型:金额
计量单位:万元
舍位方案:保留小数2位
数据长度上限:13
</t>
        </r>
      </text>
    </comment>
    <comment ref="J32" authorId="0">
      <text>
        <r>
          <rPr>
            <sz val="9"/>
            <color rgb="FF000000"/>
            <rFont val="宋体"/>
            <charset val="134"/>
          </rPr>
          <t xml:space="preserve">数据类型:数值
计量单位:百分比
舍位方案:保留小数4位
数据长度上限:13
</t>
        </r>
      </text>
    </comment>
    <comment ref="K32" authorId="0">
      <text>
        <r>
          <rPr>
            <sz val="9"/>
            <color rgb="FF000000"/>
            <rFont val="宋体"/>
            <charset val="134"/>
          </rPr>
          <t xml:space="preserve">数据类型:数值
计量单位:百分比
舍位方案:保留小数4位
数据长度上限:13
</t>
        </r>
      </text>
    </comment>
    <comment ref="L32" authorId="0">
      <text>
        <r>
          <rPr>
            <sz val="9"/>
            <color rgb="FF000000"/>
            <rFont val="宋体"/>
            <charset val="134"/>
          </rPr>
          <t xml:space="preserve">数据类型:数值
计量单位:百分比
舍位方案:保留小数4位
数据长度上限:13
</t>
        </r>
      </text>
    </comment>
  </commentList>
</comments>
</file>

<file path=xl/sharedStrings.xml><?xml version="1.0" encoding="utf-8"?>
<sst xmlns="http://schemas.openxmlformats.org/spreadsheetml/2006/main" count="52" uniqueCount="48">
  <si>
    <t>城乡居民基本医疗保险基金计划执行情况月报</t>
  </si>
  <si>
    <t>月报03表</t>
  </si>
  <si>
    <t>填报单位:</t>
  </si>
  <si>
    <t>冠县医疗保障服务中心</t>
  </si>
  <si>
    <t>2024年</t>
  </si>
  <si>
    <t>10月</t>
  </si>
  <si>
    <t>单位:万元</t>
  </si>
  <si>
    <t>项目</t>
  </si>
  <si>
    <t>当月数</t>
  </si>
  <si>
    <t>期末累计数</t>
  </si>
  <si>
    <t>上月数</t>
  </si>
  <si>
    <t>上年同期累计数</t>
  </si>
  <si>
    <t>计划数</t>
  </si>
  <si>
    <t>环比</t>
  </si>
  <si>
    <t>同比</t>
  </si>
  <si>
    <t>完成计划</t>
  </si>
  <si>
    <t>收入</t>
  </si>
  <si>
    <t>合计</t>
  </si>
  <si>
    <t>小计</t>
  </si>
  <si>
    <t>保险费收入</t>
  </si>
  <si>
    <t>个人缴费</t>
  </si>
  <si>
    <t>单位对职工家属的资助</t>
  </si>
  <si>
    <t>集体扶持</t>
  </si>
  <si>
    <t>城乡医疗救助资助</t>
  </si>
  <si>
    <t>财政对困难人员代缴收入</t>
  </si>
  <si>
    <t>财政补贴收入</t>
  </si>
  <si>
    <t>中央财政补助收入</t>
  </si>
  <si>
    <t>省级财政补助收入</t>
  </si>
  <si>
    <t>市县级财政补助收入</t>
  </si>
  <si>
    <t>利息收入</t>
  </si>
  <si>
    <t>其他收入</t>
  </si>
  <si>
    <t>上级补助收入</t>
  </si>
  <si>
    <t>下级上解收入</t>
  </si>
  <si>
    <t>支出</t>
  </si>
  <si>
    <t>医保待遇支出</t>
  </si>
  <si>
    <t>划转用于城乡居民大病保险支出</t>
  </si>
  <si>
    <t>其他支出</t>
  </si>
  <si>
    <t>补助下级支出</t>
  </si>
  <si>
    <t>上解上级支出</t>
  </si>
  <si>
    <t>结余</t>
  </si>
  <si>
    <t>期初结余</t>
  </si>
  <si>
    <t>当期结余</t>
  </si>
  <si>
    <t>累计结余</t>
  </si>
  <si>
    <t>注:1.纵向1=2+15+16；2=3+9+13+14;3=4+5+6+7+8;9=10+11+12;17=18+22+23;18=19+20+21;24=上月期末累计结余;25=1-17;26=24+25</t>
  </si>
  <si>
    <r>
      <rPr>
        <sz val="12"/>
        <color rgb="FF000000"/>
        <rFont val="仿宋_GB2312"/>
        <charset val="134"/>
      </rPr>
      <t xml:space="preserve">    2.“财政补贴收入”项反映各级政府给予城乡居民基本医疗保险基金的补助，包括按照规定补助标准和参保居民人数给予的缴费补助。</t>
    </r>
    <r>
      <rPr>
        <sz val="12"/>
        <color rgb="FF000000"/>
        <rFont val="Arial"/>
        <charset val="134"/>
      </rPr>
      <t xml:space="preserve">	</t>
    </r>
    <r>
      <rPr>
        <sz val="12"/>
        <color rgb="FF000000"/>
        <rFont val="仿宋_GB2312"/>
        <charset val="134"/>
      </rPr>
      <t xml:space="preserve">  </t>
    </r>
  </si>
  <si>
    <r>
      <rPr>
        <sz val="12"/>
        <color rgb="FF000000"/>
        <rFont val="仿宋_GB2312"/>
        <charset val="134"/>
      </rPr>
      <t xml:space="preserve">    3.“划转用于城乡居民大病保险支出”是指根据《国务院办公厅关于全面实施城乡居民大病保险的意见》（国办发〔2015〕57号）文件规定，从医保基金中划出一定比例或额度用于向商业保险机构购买大病医疗保险的基金支出。</t>
    </r>
    <r>
      <rPr>
        <sz val="12"/>
        <color rgb="FF000000"/>
        <rFont val="Arial"/>
        <charset val="134"/>
      </rPr>
      <t xml:space="preserve">	</t>
    </r>
  </si>
  <si>
    <t>其他说明:表样中黄色显示为计算公式不需要录入。白色显示单万元格需要录入。</t>
  </si>
  <si>
    <t xml:space="preserve">        蓝色无‘--’单万元格为取数公式，系统自动取数，  不需要录入。蓝色有占位符‘--’单万元格不用录入。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</si>
</sst>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0.00;;"/>
    <numFmt numFmtId="178" formatCode="0.0000"/>
  </numFmts>
  <fonts count="28">
    <font>
      <sz val="11"/>
      <color theme="1"/>
      <name val="宋体"/>
      <charset val="134"/>
      <scheme val="minor"/>
    </font>
    <font>
      <sz val="12"/>
      <color theme="1"/>
      <name val="Calibri"/>
      <charset val="134"/>
    </font>
    <font>
      <sz val="10"/>
      <color rgb="FF000000"/>
      <name val="宋体"/>
      <charset val="134"/>
    </font>
    <font>
      <sz val="22"/>
      <color rgb="FF000000"/>
      <name val="黑体"/>
      <charset val="134"/>
    </font>
    <font>
      <sz val="10"/>
      <color rgb="FF000000"/>
      <name val="仿宋_GB2312"/>
      <charset val="134"/>
    </font>
    <font>
      <sz val="11"/>
      <color rgb="FF000000"/>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Arial"/>
      <charset val="134"/>
    </font>
    <font>
      <sz val="9"/>
      <color rgb="FF000000"/>
      <name val="宋体"/>
      <charset val="134"/>
    </font>
  </fonts>
  <fills count="36">
    <fill>
      <patternFill patternType="none"/>
    </fill>
    <fill>
      <patternFill patternType="gray125"/>
    </fill>
    <fill>
      <patternFill patternType="solid">
        <fgColor rgb="FFFFFFFF"/>
        <bgColor rgb="FFFFFFFF"/>
      </patternFill>
    </fill>
    <fill>
      <patternFill patternType="solid">
        <fgColor rgb="FF80FFFF"/>
        <bgColor rgb="FF80FFFF"/>
      </patternFill>
    </fill>
    <fill>
      <patternFill patternType="solid">
        <fgColor rgb="FFFFFF80"/>
        <bgColor rgb="FFFFFF8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6" borderId="16" applyNumberFormat="0" applyAlignment="0" applyProtection="0">
      <alignment vertical="center"/>
    </xf>
    <xf numFmtId="0" fontId="16" fillId="7" borderId="17" applyNumberFormat="0" applyAlignment="0" applyProtection="0">
      <alignment vertical="center"/>
    </xf>
    <xf numFmtId="0" fontId="17" fillId="7" borderId="16" applyNumberFormat="0" applyAlignment="0" applyProtection="0">
      <alignment vertical="center"/>
    </xf>
    <xf numFmtId="0" fontId="18" fillId="8"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3">
    <xf numFmtId="0" fontId="0" fillId="0" borderId="0" xfId="0">
      <alignment vertical="center"/>
    </xf>
    <xf numFmtId="0" fontId="0" fillId="0" borderId="0" xfId="0" applyFill="1" applyAlignment="1" applyProtection="1">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wrapText="1"/>
    </xf>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0" fillId="0" borderId="0" xfId="0" applyNumberFormat="1" applyFont="1" applyFill="1" applyBorder="1" applyAlignment="1" applyProtection="1"/>
    <xf numFmtId="0" fontId="3"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xf numFmtId="0" fontId="4" fillId="0" borderId="0" xfId="0" applyNumberFormat="1" applyFont="1" applyFill="1" applyBorder="1" applyAlignment="1" applyProtection="1"/>
    <xf numFmtId="0" fontId="4" fillId="2" borderId="0" xfId="0" applyNumberFormat="1" applyFont="1" applyFill="1" applyBorder="1" applyAlignment="1" applyProtection="1">
      <alignment horizontal="right" vertical="center"/>
    </xf>
    <xf numFmtId="0" fontId="5" fillId="0" borderId="0" xfId="0" applyNumberFormat="1" applyFont="1" applyFill="1" applyBorder="1" applyAlignment="1" applyProtection="1"/>
    <xf numFmtId="0" fontId="4" fillId="2"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center"/>
    </xf>
    <xf numFmtId="0" fontId="6" fillId="3" borderId="1" xfId="0" applyNumberFormat="1" applyFont="1" applyFill="1" applyBorder="1" applyAlignment="1" applyProtection="1">
      <alignment horizontal="center" vertical="center" wrapText="1"/>
    </xf>
    <xf numFmtId="0" fontId="6" fillId="3" borderId="2" xfId="0" applyNumberFormat="1" applyFont="1" applyFill="1" applyBorder="1" applyAlignment="1" applyProtection="1">
      <alignment horizontal="center" vertical="center" wrapText="1"/>
    </xf>
    <xf numFmtId="0" fontId="6" fillId="3" borderId="3" xfId="0" applyNumberFormat="1" applyFont="1" applyFill="1" applyBorder="1" applyAlignment="1" applyProtection="1">
      <alignment horizontal="center" vertical="center" wrapText="1"/>
    </xf>
    <xf numFmtId="176" fontId="6" fillId="3" borderId="4" xfId="0" applyNumberFormat="1" applyFont="1" applyFill="1" applyBorder="1" applyAlignment="1" applyProtection="1">
      <alignment horizontal="center" vertical="center"/>
    </xf>
    <xf numFmtId="0" fontId="6" fillId="3" borderId="5" xfId="0" applyNumberFormat="1" applyFont="1" applyFill="1" applyBorder="1" applyAlignment="1" applyProtection="1">
      <alignment horizontal="center" vertical="center" wrapText="1"/>
    </xf>
    <xf numFmtId="0" fontId="6" fillId="3" borderId="6" xfId="0" applyNumberFormat="1" applyFont="1" applyFill="1" applyBorder="1" applyAlignment="1" applyProtection="1">
      <alignment horizontal="center" vertical="center" wrapText="1"/>
    </xf>
    <xf numFmtId="0" fontId="6" fillId="3" borderId="7" xfId="0" applyNumberFormat="1" applyFont="1" applyFill="1" applyBorder="1" applyAlignment="1" applyProtection="1">
      <alignment horizontal="center" vertical="center" wrapText="1"/>
    </xf>
    <xf numFmtId="0" fontId="6" fillId="3" borderId="4" xfId="0" applyNumberFormat="1" applyFont="1" applyFill="1" applyBorder="1" applyAlignment="1" applyProtection="1">
      <alignment horizontal="center" vertical="center"/>
    </xf>
    <xf numFmtId="0" fontId="6" fillId="3" borderId="4" xfId="0" applyNumberFormat="1" applyFont="1" applyFill="1" applyBorder="1" applyAlignment="1" applyProtection="1">
      <alignment horizontal="center" vertical="center" wrapText="1"/>
    </xf>
    <xf numFmtId="177" fontId="6" fillId="4" borderId="4" xfId="0" applyNumberFormat="1" applyFont="1" applyFill="1" applyBorder="1" applyAlignment="1" applyProtection="1">
      <alignment horizontal="right" vertical="center"/>
    </xf>
    <xf numFmtId="0" fontId="6" fillId="3" borderId="8" xfId="0" applyNumberFormat="1" applyFont="1" applyFill="1" applyBorder="1" applyAlignment="1" applyProtection="1">
      <alignment horizontal="center" vertical="center" wrapText="1"/>
    </xf>
    <xf numFmtId="0" fontId="6" fillId="3" borderId="9" xfId="0" applyNumberFormat="1" applyFont="1" applyFill="1" applyBorder="1" applyAlignment="1" applyProtection="1">
      <alignment horizontal="center" vertical="center" wrapText="1"/>
    </xf>
    <xf numFmtId="0" fontId="6" fillId="3" borderId="4" xfId="0" applyNumberFormat="1" applyFont="1" applyFill="1" applyBorder="1" applyAlignment="1" applyProtection="1">
      <alignment horizontal="left" vertical="center" wrapText="1"/>
    </xf>
    <xf numFmtId="177" fontId="6" fillId="2" borderId="4" xfId="0" applyNumberFormat="1" applyFont="1" applyFill="1" applyBorder="1" applyAlignment="1" applyProtection="1">
      <alignment horizontal="right" vertical="center"/>
    </xf>
    <xf numFmtId="0" fontId="6" fillId="2" borderId="4" xfId="0" applyNumberFormat="1" applyFont="1" applyFill="1" applyBorder="1" applyAlignment="1" applyProtection="1"/>
    <xf numFmtId="0" fontId="6" fillId="3" borderId="4" xfId="0" applyNumberFormat="1" applyFont="1" applyFill="1" applyBorder="1" applyAlignment="1" applyProtection="1">
      <alignment horizontal="left" vertical="center"/>
    </xf>
    <xf numFmtId="0" fontId="6" fillId="3" borderId="10" xfId="0" applyNumberFormat="1" applyFont="1" applyFill="1" applyBorder="1" applyAlignment="1" applyProtection="1">
      <alignment horizontal="center" vertical="center" wrapText="1"/>
    </xf>
    <xf numFmtId="0" fontId="6" fillId="3" borderId="11" xfId="0" applyNumberFormat="1" applyFont="1" applyFill="1" applyBorder="1" applyAlignment="1" applyProtection="1">
      <alignment horizontal="center" vertical="center" wrapText="1"/>
    </xf>
    <xf numFmtId="0" fontId="6" fillId="3" borderId="12" xfId="0" applyNumberFormat="1" applyFont="1" applyFill="1" applyBorder="1" applyAlignment="1" applyProtection="1">
      <alignment vertical="center" wrapText="1"/>
    </xf>
    <xf numFmtId="177" fontId="6" fillId="0" borderId="4" xfId="0" applyNumberFormat="1" applyFont="1" applyFill="1" applyBorder="1" applyAlignment="1" applyProtection="1">
      <alignment horizontal="right" vertical="center"/>
    </xf>
    <xf numFmtId="0" fontId="6" fillId="3" borderId="6" xfId="0" applyNumberFormat="1" applyFont="1" applyFill="1" applyBorder="1" applyAlignment="1" applyProtection="1">
      <alignment vertical="center"/>
    </xf>
    <xf numFmtId="0" fontId="6" fillId="0" borderId="0" xfId="0" applyNumberFormat="1" applyFont="1" applyFill="1" applyBorder="1" applyAlignment="1" applyProtection="1">
      <alignment wrapText="1"/>
    </xf>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horizontal="left" vertical="center"/>
    </xf>
    <xf numFmtId="0" fontId="6" fillId="0" borderId="0" xfId="0" applyNumberFormat="1" applyFont="1" applyFill="1" applyBorder="1" applyAlignment="1" applyProtection="1"/>
    <xf numFmtId="0" fontId="5" fillId="0" borderId="0" xfId="0" applyNumberFormat="1" applyFont="1" applyFill="1" applyBorder="1" applyAlignment="1" applyProtection="1">
      <alignment vertical="center"/>
    </xf>
    <xf numFmtId="0" fontId="4" fillId="2" borderId="6" xfId="0" applyNumberFormat="1" applyFont="1" applyFill="1" applyBorder="1" applyAlignment="1" applyProtection="1">
      <alignment horizontal="right" vertical="center"/>
    </xf>
    <xf numFmtId="178" fontId="6" fillId="4" borderId="4" xfId="0" applyNumberFormat="1" applyFont="1" applyFill="1" applyBorder="1" applyAlignment="1" applyProtection="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workbookViewId="0">
      <selection activeCell="A1" sqref="A1:L1"/>
    </sheetView>
  </sheetViews>
  <sheetFormatPr defaultColWidth="8" defaultRowHeight="13.8" customHeight="1"/>
  <cols>
    <col min="1" max="1" width="6" style="5" customWidth="1"/>
    <col min="2" max="2" width="8.7037037037037" style="5" customWidth="1"/>
    <col min="3" max="3" width="27.4259259259259" style="5" customWidth="1"/>
    <col min="4" max="4" width="5.28703703703704" style="5" customWidth="1"/>
    <col min="5" max="5" width="21.287037037037" style="5" customWidth="1"/>
    <col min="6" max="9" width="21.287037037037" style="6" customWidth="1"/>
    <col min="10" max="12" width="13.8611111111111" style="6" customWidth="1"/>
    <col min="13" max="16384" width="8" style="1"/>
  </cols>
  <sheetData>
    <row r="1" s="1" customFormat="1" ht="51.75" customHeight="1" spans="1:12">
      <c r="A1" s="7" t="s">
        <v>0</v>
      </c>
      <c r="B1" s="7"/>
      <c r="C1" s="7"/>
      <c r="D1" s="7"/>
      <c r="E1" s="7"/>
      <c r="F1" s="7"/>
      <c r="G1" s="7"/>
      <c r="H1" s="7"/>
      <c r="I1" s="7"/>
      <c r="J1" s="7"/>
      <c r="K1" s="7"/>
      <c r="L1" s="7"/>
    </row>
    <row r="2" s="1" customFormat="1" ht="19.5" customHeight="1" spans="1:12">
      <c r="A2" s="8"/>
      <c r="B2" s="9"/>
      <c r="C2" s="10"/>
      <c r="D2" s="11"/>
      <c r="E2" s="10"/>
      <c r="F2" s="12"/>
      <c r="G2" s="6"/>
      <c r="H2" s="12"/>
      <c r="I2" s="12"/>
      <c r="J2" s="12"/>
      <c r="K2" s="12"/>
      <c r="L2" s="11"/>
    </row>
    <row r="3" s="1" customFormat="1" ht="19.5" customHeight="1" spans="1:12">
      <c r="A3" s="8"/>
      <c r="B3" s="9"/>
      <c r="C3" s="10"/>
      <c r="D3" s="11"/>
      <c r="E3" s="10"/>
      <c r="F3" s="12"/>
      <c r="G3" s="8"/>
      <c r="H3" s="12"/>
      <c r="I3" s="12"/>
      <c r="J3" s="12"/>
      <c r="K3" s="12"/>
      <c r="L3" s="11" t="s">
        <v>1</v>
      </c>
    </row>
    <row r="4" s="1" customFormat="1" ht="19.5" customHeight="1" spans="1:12">
      <c r="A4" s="11" t="s">
        <v>2</v>
      </c>
      <c r="B4" s="11"/>
      <c r="C4" s="13" t="s">
        <v>3</v>
      </c>
      <c r="D4" s="13"/>
      <c r="E4" s="13"/>
      <c r="F4" s="13"/>
      <c r="G4" s="11" t="s">
        <v>4</v>
      </c>
      <c r="H4" s="14" t="s">
        <v>5</v>
      </c>
      <c r="I4" s="40"/>
      <c r="J4" s="40"/>
      <c r="K4" s="40"/>
      <c r="L4" s="41" t="s">
        <v>6</v>
      </c>
    </row>
    <row r="5" s="2" customFormat="1" ht="25.5" customHeight="1" spans="1:12">
      <c r="A5" s="15" t="s">
        <v>7</v>
      </c>
      <c r="B5" s="16"/>
      <c r="C5" s="16"/>
      <c r="D5" s="17"/>
      <c r="E5" s="18" t="s">
        <v>8</v>
      </c>
      <c r="F5" s="18" t="s">
        <v>9</v>
      </c>
      <c r="G5" s="18" t="s">
        <v>10</v>
      </c>
      <c r="H5" s="18" t="s">
        <v>11</v>
      </c>
      <c r="I5" s="18" t="s">
        <v>12</v>
      </c>
      <c r="J5" s="18" t="s">
        <v>13</v>
      </c>
      <c r="K5" s="18" t="s">
        <v>14</v>
      </c>
      <c r="L5" s="18" t="s">
        <v>15</v>
      </c>
    </row>
    <row r="6" s="2" customFormat="1" ht="25.5" customHeight="1" spans="1:12">
      <c r="A6" s="19"/>
      <c r="B6" s="20"/>
      <c r="C6" s="20"/>
      <c r="D6" s="21"/>
      <c r="E6" s="22">
        <v>1</v>
      </c>
      <c r="F6" s="22">
        <v>2</v>
      </c>
      <c r="G6" s="22">
        <v>3</v>
      </c>
      <c r="H6" s="22">
        <v>4</v>
      </c>
      <c r="I6" s="22">
        <v>5</v>
      </c>
      <c r="J6" s="22">
        <v>6</v>
      </c>
      <c r="K6" s="22">
        <v>7</v>
      </c>
      <c r="L6" s="22">
        <v>8</v>
      </c>
    </row>
    <row r="7" s="2" customFormat="1" ht="25.5" customHeight="1" spans="1:12">
      <c r="A7" s="23" t="s">
        <v>16</v>
      </c>
      <c r="B7" s="23" t="s">
        <v>17</v>
      </c>
      <c r="C7" s="23"/>
      <c r="D7" s="22">
        <v>1</v>
      </c>
      <c r="E7" s="24">
        <f t="shared" ref="E7:I7" si="0">ROUND(E8+E21+E22,2)</f>
        <v>20081.21</v>
      </c>
      <c r="F7" s="24">
        <f t="shared" si="0"/>
        <v>60457.02</v>
      </c>
      <c r="G7" s="24">
        <f t="shared" si="0"/>
        <v>7418.25</v>
      </c>
      <c r="H7" s="24">
        <f t="shared" si="0"/>
        <v>45490.06</v>
      </c>
      <c r="I7" s="24">
        <f t="shared" si="0"/>
        <v>32095.66</v>
      </c>
      <c r="J7" s="42">
        <f t="shared" ref="J7:J32" si="1">IF(G7=0,0,(E7-G7)/ABS(G7)*100)</f>
        <v>170.700097731945</v>
      </c>
      <c r="K7" s="42">
        <f t="shared" ref="K7:K32" si="2">IF(H7=0,0,(F7-H7)/ABS(H7)*100)</f>
        <v>32.9016053177331</v>
      </c>
      <c r="L7" s="42">
        <f t="shared" ref="L7:L32" si="3">IF(I7=0,0,(F7/I7)*100)</f>
        <v>188.365093598325</v>
      </c>
    </row>
    <row r="8" s="2" customFormat="1" ht="25.5" customHeight="1" spans="1:12">
      <c r="A8" s="23"/>
      <c r="B8" s="23" t="s">
        <v>18</v>
      </c>
      <c r="C8" s="23"/>
      <c r="D8" s="22">
        <v>2</v>
      </c>
      <c r="E8" s="24">
        <f t="shared" ref="E8:I8" si="4">ROUND(E9+E15+E19+E20,2)</f>
        <v>17892.54</v>
      </c>
      <c r="F8" s="24">
        <f t="shared" si="4"/>
        <v>29036.39</v>
      </c>
      <c r="G8" s="24">
        <f t="shared" si="4"/>
        <v>7418.25</v>
      </c>
      <c r="H8" s="24">
        <f t="shared" si="4"/>
        <v>10153.77</v>
      </c>
      <c r="I8" s="24">
        <f t="shared" si="4"/>
        <v>32095.66</v>
      </c>
      <c r="J8" s="42">
        <f t="shared" si="1"/>
        <v>141.196239005156</v>
      </c>
      <c r="K8" s="42">
        <f t="shared" si="2"/>
        <v>185.966591719135</v>
      </c>
      <c r="L8" s="42">
        <f t="shared" si="3"/>
        <v>90.4682751499735</v>
      </c>
    </row>
    <row r="9" s="2" customFormat="1" ht="25.5" customHeight="1" spans="1:12">
      <c r="A9" s="23"/>
      <c r="B9" s="25" t="s">
        <v>19</v>
      </c>
      <c r="C9" s="23" t="s">
        <v>18</v>
      </c>
      <c r="D9" s="22">
        <v>3</v>
      </c>
      <c r="E9" s="24">
        <f t="shared" ref="E9:I9" si="5">ROUND(E10+E11+E12+E13+E14,2)</f>
        <v>17887.81</v>
      </c>
      <c r="F9" s="24">
        <f t="shared" si="5"/>
        <v>24907.11</v>
      </c>
      <c r="G9" s="24">
        <f t="shared" si="5"/>
        <v>5490.82</v>
      </c>
      <c r="H9" s="24">
        <f t="shared" si="5"/>
        <v>7877.61</v>
      </c>
      <c r="I9" s="24">
        <f t="shared" si="5"/>
        <v>28042.87</v>
      </c>
      <c r="J9" s="42">
        <f t="shared" si="1"/>
        <v>225.77665995243</v>
      </c>
      <c r="K9" s="42">
        <f t="shared" si="2"/>
        <v>216.175972153991</v>
      </c>
      <c r="L9" s="42">
        <f t="shared" si="3"/>
        <v>88.8179776178401</v>
      </c>
    </row>
    <row r="10" s="2" customFormat="1" ht="25.5" customHeight="1" spans="1:12">
      <c r="A10" s="23"/>
      <c r="B10" s="26"/>
      <c r="C10" s="27" t="s">
        <v>20</v>
      </c>
      <c r="D10" s="22">
        <v>4</v>
      </c>
      <c r="E10" s="28">
        <v>17887.81</v>
      </c>
      <c r="F10" s="24">
        <v>24905.88</v>
      </c>
      <c r="G10" s="24">
        <v>5490.82</v>
      </c>
      <c r="H10" s="24">
        <v>7649.01</v>
      </c>
      <c r="I10" s="28">
        <v>27885.13</v>
      </c>
      <c r="J10" s="42">
        <f t="shared" si="1"/>
        <v>225.77665995243</v>
      </c>
      <c r="K10" s="42">
        <f t="shared" si="2"/>
        <v>225.609196484251</v>
      </c>
      <c r="L10" s="42">
        <f t="shared" si="3"/>
        <v>89.3159902786898</v>
      </c>
    </row>
    <row r="11" s="2" customFormat="1" ht="25.5" customHeight="1" spans="1:12">
      <c r="A11" s="23"/>
      <c r="B11" s="26"/>
      <c r="C11" s="27" t="s">
        <v>21</v>
      </c>
      <c r="D11" s="22">
        <v>5</v>
      </c>
      <c r="E11" s="28"/>
      <c r="F11" s="24">
        <v>0</v>
      </c>
      <c r="G11" s="24">
        <v>0</v>
      </c>
      <c r="H11" s="24">
        <v>0</v>
      </c>
      <c r="I11" s="28">
        <v>0</v>
      </c>
      <c r="J11" s="42">
        <f t="shared" si="1"/>
        <v>0</v>
      </c>
      <c r="K11" s="42">
        <f t="shared" si="2"/>
        <v>0</v>
      </c>
      <c r="L11" s="42">
        <f t="shared" si="3"/>
        <v>0</v>
      </c>
    </row>
    <row r="12" s="2" customFormat="1" ht="25.5" customHeight="1" spans="1:12">
      <c r="A12" s="23"/>
      <c r="B12" s="26"/>
      <c r="C12" s="27" t="s">
        <v>22</v>
      </c>
      <c r="D12" s="22">
        <v>6</v>
      </c>
      <c r="E12" s="28"/>
      <c r="F12" s="24">
        <v>0</v>
      </c>
      <c r="G12" s="24">
        <v>0</v>
      </c>
      <c r="H12" s="24">
        <v>0</v>
      </c>
      <c r="I12" s="28">
        <v>0</v>
      </c>
      <c r="J12" s="42">
        <f t="shared" si="1"/>
        <v>0</v>
      </c>
      <c r="K12" s="42">
        <f t="shared" si="2"/>
        <v>0</v>
      </c>
      <c r="L12" s="42">
        <f t="shared" si="3"/>
        <v>0</v>
      </c>
    </row>
    <row r="13" s="2" customFormat="1" ht="25.5" customHeight="1" spans="1:12">
      <c r="A13" s="29"/>
      <c r="B13" s="26"/>
      <c r="C13" s="30" t="s">
        <v>23</v>
      </c>
      <c r="D13" s="22">
        <v>7</v>
      </c>
      <c r="E13" s="28"/>
      <c r="F13" s="24">
        <v>1.23</v>
      </c>
      <c r="G13" s="24">
        <v>0</v>
      </c>
      <c r="H13" s="24">
        <v>0</v>
      </c>
      <c r="I13" s="28">
        <v>157.74</v>
      </c>
      <c r="J13" s="42">
        <f t="shared" si="1"/>
        <v>0</v>
      </c>
      <c r="K13" s="42">
        <f t="shared" si="2"/>
        <v>0</v>
      </c>
      <c r="L13" s="42">
        <f t="shared" si="3"/>
        <v>0.779764168885508</v>
      </c>
    </row>
    <row r="14" s="2" customFormat="1" ht="25.5" customHeight="1" spans="1:12">
      <c r="A14" s="29"/>
      <c r="B14" s="31"/>
      <c r="C14" s="27" t="s">
        <v>24</v>
      </c>
      <c r="D14" s="22">
        <v>8</v>
      </c>
      <c r="E14" s="28"/>
      <c r="F14" s="24">
        <v>0</v>
      </c>
      <c r="G14" s="24">
        <v>0</v>
      </c>
      <c r="H14" s="24">
        <v>228.6</v>
      </c>
      <c r="I14" s="28">
        <v>0</v>
      </c>
      <c r="J14" s="42">
        <f t="shared" si="1"/>
        <v>0</v>
      </c>
      <c r="K14" s="42">
        <f t="shared" si="2"/>
        <v>-100</v>
      </c>
      <c r="L14" s="42">
        <f t="shared" si="3"/>
        <v>0</v>
      </c>
    </row>
    <row r="15" s="2" customFormat="1" ht="25.5" customHeight="1" spans="1:12">
      <c r="A15" s="29"/>
      <c r="B15" s="26" t="s">
        <v>25</v>
      </c>
      <c r="C15" s="32" t="s">
        <v>18</v>
      </c>
      <c r="D15" s="22">
        <v>9</v>
      </c>
      <c r="E15" s="24">
        <f t="shared" ref="E15:I15" si="6">E16+E17+E18</f>
        <v>0</v>
      </c>
      <c r="F15" s="24">
        <f t="shared" si="6"/>
        <v>3882.46</v>
      </c>
      <c r="G15" s="24">
        <v>1916.04</v>
      </c>
      <c r="H15" s="24">
        <v>2008.88</v>
      </c>
      <c r="I15" s="24">
        <f t="shared" si="6"/>
        <v>3932.84</v>
      </c>
      <c r="J15" s="42">
        <f t="shared" si="1"/>
        <v>-100</v>
      </c>
      <c r="K15" s="42">
        <f t="shared" si="2"/>
        <v>93.2649038270081</v>
      </c>
      <c r="L15" s="42">
        <f t="shared" si="3"/>
        <v>98.718991873557</v>
      </c>
    </row>
    <row r="16" s="2" customFormat="1" ht="25.5" customHeight="1" spans="1:12">
      <c r="A16" s="29"/>
      <c r="B16" s="26"/>
      <c r="C16" s="33" t="s">
        <v>26</v>
      </c>
      <c r="D16" s="22">
        <v>10</v>
      </c>
      <c r="E16" s="28"/>
      <c r="F16" s="24">
        <v>0</v>
      </c>
      <c r="G16" s="24">
        <v>0</v>
      </c>
      <c r="H16" s="34"/>
      <c r="I16" s="28">
        <v>0</v>
      </c>
      <c r="J16" s="42">
        <f t="shared" si="1"/>
        <v>0</v>
      </c>
      <c r="K16" s="42">
        <f t="shared" si="2"/>
        <v>0</v>
      </c>
      <c r="L16" s="42">
        <f t="shared" si="3"/>
        <v>0</v>
      </c>
    </row>
    <row r="17" s="2" customFormat="1" ht="25.5" customHeight="1" spans="1:12">
      <c r="A17" s="29"/>
      <c r="B17" s="26"/>
      <c r="C17" s="35" t="s">
        <v>27</v>
      </c>
      <c r="D17" s="22">
        <v>11</v>
      </c>
      <c r="E17" s="28"/>
      <c r="F17" s="24">
        <v>0</v>
      </c>
      <c r="G17" s="24">
        <v>0</v>
      </c>
      <c r="H17" s="34"/>
      <c r="I17" s="28">
        <v>0</v>
      </c>
      <c r="J17" s="42">
        <f t="shared" si="1"/>
        <v>0</v>
      </c>
      <c r="K17" s="42">
        <f t="shared" si="2"/>
        <v>0</v>
      </c>
      <c r="L17" s="42">
        <f t="shared" si="3"/>
        <v>0</v>
      </c>
    </row>
    <row r="18" s="2" customFormat="1" ht="25.5" customHeight="1" spans="1:12">
      <c r="A18" s="29"/>
      <c r="B18" s="31"/>
      <c r="C18" s="35" t="s">
        <v>28</v>
      </c>
      <c r="D18" s="22">
        <v>12</v>
      </c>
      <c r="E18" s="28"/>
      <c r="F18" s="24">
        <v>3882.46</v>
      </c>
      <c r="G18" s="24">
        <v>1916.04</v>
      </c>
      <c r="H18" s="34">
        <v>2008.88</v>
      </c>
      <c r="I18" s="28">
        <v>3932.84</v>
      </c>
      <c r="J18" s="42">
        <f t="shared" si="1"/>
        <v>-100</v>
      </c>
      <c r="K18" s="42">
        <f t="shared" si="2"/>
        <v>93.2649038270081</v>
      </c>
      <c r="L18" s="42">
        <f t="shared" si="3"/>
        <v>98.718991873557</v>
      </c>
    </row>
    <row r="19" s="2" customFormat="1" ht="25.5" customHeight="1" spans="1:12">
      <c r="A19" s="29"/>
      <c r="B19" s="22" t="s">
        <v>29</v>
      </c>
      <c r="C19" s="22"/>
      <c r="D19" s="22">
        <v>13</v>
      </c>
      <c r="E19" s="28"/>
      <c r="F19" s="24">
        <v>50.94</v>
      </c>
      <c r="G19" s="24">
        <v>11.39</v>
      </c>
      <c r="H19" s="24">
        <v>74.97</v>
      </c>
      <c r="I19" s="28">
        <v>119.95</v>
      </c>
      <c r="J19" s="42">
        <f t="shared" si="1"/>
        <v>-100</v>
      </c>
      <c r="K19" s="42">
        <f t="shared" si="2"/>
        <v>-32.0528211284514</v>
      </c>
      <c r="L19" s="42">
        <f t="shared" si="3"/>
        <v>42.4676948728637</v>
      </c>
    </row>
    <row r="20" s="2" customFormat="1" ht="25.5" customHeight="1" spans="1:12">
      <c r="A20" s="23"/>
      <c r="B20" s="23" t="s">
        <v>30</v>
      </c>
      <c r="C20" s="23"/>
      <c r="D20" s="22">
        <v>14</v>
      </c>
      <c r="E20" s="28">
        <v>4.73</v>
      </c>
      <c r="F20" s="24">
        <v>195.88</v>
      </c>
      <c r="G20" s="24">
        <v>0</v>
      </c>
      <c r="H20" s="24">
        <v>192.31</v>
      </c>
      <c r="I20" s="28">
        <v>0</v>
      </c>
      <c r="J20" s="42">
        <f t="shared" si="1"/>
        <v>0</v>
      </c>
      <c r="K20" s="42">
        <f t="shared" si="2"/>
        <v>1.85637772346731</v>
      </c>
      <c r="L20" s="42">
        <f t="shared" si="3"/>
        <v>0</v>
      </c>
    </row>
    <row r="21" s="2" customFormat="1" ht="25.5" customHeight="1" spans="1:12">
      <c r="A21" s="23"/>
      <c r="B21" s="23" t="s">
        <v>31</v>
      </c>
      <c r="C21" s="23"/>
      <c r="D21" s="22">
        <v>15</v>
      </c>
      <c r="E21" s="28">
        <v>2188.67</v>
      </c>
      <c r="F21" s="24">
        <v>31420.63</v>
      </c>
      <c r="G21" s="24">
        <v>0</v>
      </c>
      <c r="H21" s="24">
        <v>35336.29</v>
      </c>
      <c r="I21" s="28">
        <v>0</v>
      </c>
      <c r="J21" s="42">
        <f t="shared" si="1"/>
        <v>0</v>
      </c>
      <c r="K21" s="42">
        <f t="shared" si="2"/>
        <v>-11.0811293432333</v>
      </c>
      <c r="L21" s="42">
        <f t="shared" si="3"/>
        <v>0</v>
      </c>
    </row>
    <row r="22" s="2" customFormat="1" ht="25.5" customHeight="1" spans="1:12">
      <c r="A22" s="23"/>
      <c r="B22" s="23" t="s">
        <v>32</v>
      </c>
      <c r="C22" s="23"/>
      <c r="D22" s="22">
        <v>16</v>
      </c>
      <c r="E22" s="28"/>
      <c r="F22" s="24">
        <v>0</v>
      </c>
      <c r="G22" s="24">
        <v>0</v>
      </c>
      <c r="H22" s="24">
        <v>0</v>
      </c>
      <c r="I22" s="28">
        <v>0</v>
      </c>
      <c r="J22" s="42">
        <f t="shared" si="1"/>
        <v>0</v>
      </c>
      <c r="K22" s="42">
        <f t="shared" si="2"/>
        <v>0</v>
      </c>
      <c r="L22" s="42">
        <f t="shared" si="3"/>
        <v>0</v>
      </c>
    </row>
    <row r="23" s="2" customFormat="1" ht="25.5" customHeight="1" spans="1:12">
      <c r="A23" s="23" t="s">
        <v>33</v>
      </c>
      <c r="B23" s="23" t="s">
        <v>17</v>
      </c>
      <c r="C23" s="23"/>
      <c r="D23" s="22">
        <v>17</v>
      </c>
      <c r="E23" s="24">
        <f t="shared" ref="E23:I23" si="7">ROUND(E24+E28+E29,2)</f>
        <v>20419.04</v>
      </c>
      <c r="F23" s="24">
        <f t="shared" si="7"/>
        <v>54711.42</v>
      </c>
      <c r="G23" s="24">
        <f t="shared" si="7"/>
        <v>7443.48</v>
      </c>
      <c r="H23" s="24">
        <f t="shared" si="7"/>
        <v>35500.97</v>
      </c>
      <c r="I23" s="24">
        <f t="shared" si="7"/>
        <v>72970.12</v>
      </c>
      <c r="J23" s="42">
        <f t="shared" si="1"/>
        <v>174.321150859544</v>
      </c>
      <c r="K23" s="42">
        <f t="shared" si="2"/>
        <v>54.1124650960241</v>
      </c>
      <c r="L23" s="42">
        <f t="shared" si="3"/>
        <v>74.9778402447468</v>
      </c>
    </row>
    <row r="24" s="2" customFormat="1" ht="25.5" customHeight="1" spans="1:12">
      <c r="A24" s="23"/>
      <c r="B24" s="23" t="s">
        <v>18</v>
      </c>
      <c r="C24" s="23"/>
      <c r="D24" s="22">
        <v>18</v>
      </c>
      <c r="E24" s="24">
        <f t="shared" ref="E24:I24" si="8">ROUND(E25+E26+E27,2)</f>
        <v>2442.31</v>
      </c>
      <c r="F24" s="24">
        <f t="shared" si="8"/>
        <v>25666.29</v>
      </c>
      <c r="G24" s="24">
        <f t="shared" si="8"/>
        <v>24.93</v>
      </c>
      <c r="H24" s="24">
        <f t="shared" si="8"/>
        <v>25472.97</v>
      </c>
      <c r="I24" s="24">
        <f t="shared" si="8"/>
        <v>72970.12</v>
      </c>
      <c r="J24" s="42">
        <f t="shared" si="1"/>
        <v>9696.67067789812</v>
      </c>
      <c r="K24" s="42">
        <f t="shared" si="2"/>
        <v>0.758922104489581</v>
      </c>
      <c r="L24" s="42">
        <f t="shared" si="3"/>
        <v>35.1736984946715</v>
      </c>
    </row>
    <row r="25" s="2" customFormat="1" ht="25.5" customHeight="1" spans="1:12">
      <c r="A25" s="23"/>
      <c r="B25" s="23" t="s">
        <v>34</v>
      </c>
      <c r="C25" s="23"/>
      <c r="D25" s="22">
        <v>19</v>
      </c>
      <c r="E25" s="28">
        <v>2442.31</v>
      </c>
      <c r="F25" s="24">
        <v>25641.64</v>
      </c>
      <c r="G25" s="24">
        <v>21.3</v>
      </c>
      <c r="H25" s="24">
        <v>25317.07</v>
      </c>
      <c r="I25" s="28">
        <v>66848.99</v>
      </c>
      <c r="J25" s="42">
        <f t="shared" si="1"/>
        <v>11366.2441314554</v>
      </c>
      <c r="K25" s="42">
        <f t="shared" si="2"/>
        <v>1.28202039177519</v>
      </c>
      <c r="L25" s="42">
        <f t="shared" si="3"/>
        <v>38.3575578329605</v>
      </c>
    </row>
    <row r="26" s="2" customFormat="1" ht="25.5" customHeight="1" spans="1:12">
      <c r="A26" s="29"/>
      <c r="B26" s="23" t="s">
        <v>35</v>
      </c>
      <c r="C26" s="23"/>
      <c r="D26" s="22">
        <v>20</v>
      </c>
      <c r="E26" s="28"/>
      <c r="F26" s="24">
        <v>0</v>
      </c>
      <c r="G26" s="24">
        <v>0</v>
      </c>
      <c r="H26" s="24">
        <v>0</v>
      </c>
      <c r="I26" s="28">
        <v>6121.13</v>
      </c>
      <c r="J26" s="42">
        <f t="shared" si="1"/>
        <v>0</v>
      </c>
      <c r="K26" s="42">
        <f t="shared" si="2"/>
        <v>0</v>
      </c>
      <c r="L26" s="42">
        <f t="shared" si="3"/>
        <v>0</v>
      </c>
    </row>
    <row r="27" s="2" customFormat="1" ht="25.5" customHeight="1" spans="1:12">
      <c r="A27" s="23"/>
      <c r="B27" s="23" t="s">
        <v>36</v>
      </c>
      <c r="C27" s="23"/>
      <c r="D27" s="22">
        <v>21</v>
      </c>
      <c r="E27" s="28"/>
      <c r="F27" s="24">
        <v>24.65</v>
      </c>
      <c r="G27" s="24">
        <v>3.63</v>
      </c>
      <c r="H27" s="24">
        <v>155.9</v>
      </c>
      <c r="I27" s="28">
        <v>0</v>
      </c>
      <c r="J27" s="42">
        <f t="shared" si="1"/>
        <v>-100</v>
      </c>
      <c r="K27" s="42">
        <f t="shared" si="2"/>
        <v>-84.1885824246312</v>
      </c>
      <c r="L27" s="42">
        <f t="shared" si="3"/>
        <v>0</v>
      </c>
    </row>
    <row r="28" s="2" customFormat="1" ht="25.5" customHeight="1" spans="1:12">
      <c r="A28" s="23"/>
      <c r="B28" s="23" t="s">
        <v>37</v>
      </c>
      <c r="C28" s="23"/>
      <c r="D28" s="22">
        <v>22</v>
      </c>
      <c r="E28" s="28"/>
      <c r="F28" s="24">
        <v>0</v>
      </c>
      <c r="G28" s="24">
        <v>0</v>
      </c>
      <c r="H28" s="24">
        <v>0</v>
      </c>
      <c r="I28" s="28">
        <v>0</v>
      </c>
      <c r="J28" s="42">
        <f t="shared" si="1"/>
        <v>0</v>
      </c>
      <c r="K28" s="42">
        <f t="shared" si="2"/>
        <v>0</v>
      </c>
      <c r="L28" s="42">
        <f t="shared" si="3"/>
        <v>0</v>
      </c>
    </row>
    <row r="29" s="2" customFormat="1" ht="25.5" customHeight="1" spans="1:12">
      <c r="A29" s="23"/>
      <c r="B29" s="23" t="s">
        <v>38</v>
      </c>
      <c r="C29" s="23"/>
      <c r="D29" s="22">
        <v>23</v>
      </c>
      <c r="E29" s="28">
        <v>17976.73</v>
      </c>
      <c r="F29" s="24">
        <v>29045.13</v>
      </c>
      <c r="G29" s="24">
        <v>7418.55</v>
      </c>
      <c r="H29" s="24">
        <v>10028</v>
      </c>
      <c r="I29" s="28">
        <v>0</v>
      </c>
      <c r="J29" s="42">
        <f t="shared" si="1"/>
        <v>142.321343119612</v>
      </c>
      <c r="K29" s="42">
        <f t="shared" si="2"/>
        <v>189.640307140008</v>
      </c>
      <c r="L29" s="42">
        <f t="shared" si="3"/>
        <v>0</v>
      </c>
    </row>
    <row r="30" s="2" customFormat="1" ht="25.5" customHeight="1" spans="1:12">
      <c r="A30" s="23" t="s">
        <v>39</v>
      </c>
      <c r="B30" s="23" t="s">
        <v>40</v>
      </c>
      <c r="C30" s="23"/>
      <c r="D30" s="22">
        <v>24</v>
      </c>
      <c r="E30" s="24">
        <v>1827.13</v>
      </c>
      <c r="F30" s="24">
        <v>-4256.3</v>
      </c>
      <c r="G30" s="24">
        <v>1852.36</v>
      </c>
      <c r="H30" s="24">
        <v>-4039.37</v>
      </c>
      <c r="I30" s="28">
        <v>-4256.3</v>
      </c>
      <c r="J30" s="42">
        <f t="shared" si="1"/>
        <v>-1.36204625450775</v>
      </c>
      <c r="K30" s="42">
        <f t="shared" si="2"/>
        <v>-5.37039191755151</v>
      </c>
      <c r="L30" s="42">
        <f t="shared" si="3"/>
        <v>100</v>
      </c>
    </row>
    <row r="31" s="2" customFormat="1" ht="25.5" customHeight="1" spans="1:12">
      <c r="A31" s="23"/>
      <c r="B31" s="23" t="s">
        <v>41</v>
      </c>
      <c r="C31" s="23"/>
      <c r="D31" s="22">
        <v>25</v>
      </c>
      <c r="E31" s="24">
        <f t="shared" ref="E31:I31" si="9">ROUND(E7-E23,2)</f>
        <v>-337.83</v>
      </c>
      <c r="F31" s="24">
        <f t="shared" si="9"/>
        <v>5745.6</v>
      </c>
      <c r="G31" s="24">
        <f t="shared" si="9"/>
        <v>-25.23</v>
      </c>
      <c r="H31" s="24">
        <f t="shared" si="9"/>
        <v>9989.09</v>
      </c>
      <c r="I31" s="24">
        <f t="shared" si="9"/>
        <v>-40874.46</v>
      </c>
      <c r="J31" s="42">
        <f t="shared" si="1"/>
        <v>-1239.00118906064</v>
      </c>
      <c r="K31" s="42">
        <f t="shared" si="2"/>
        <v>-42.4812470405212</v>
      </c>
      <c r="L31" s="42">
        <f t="shared" si="3"/>
        <v>-14.0566994646535</v>
      </c>
    </row>
    <row r="32" s="2" customFormat="1" ht="25.5" customHeight="1" spans="1:12">
      <c r="A32" s="23"/>
      <c r="B32" s="23" t="s">
        <v>42</v>
      </c>
      <c r="C32" s="23"/>
      <c r="D32" s="22">
        <v>26</v>
      </c>
      <c r="E32" s="24">
        <f t="shared" ref="E32:I32" si="10">ROUND(E31+E30,2)</f>
        <v>1489.3</v>
      </c>
      <c r="F32" s="24">
        <f t="shared" si="10"/>
        <v>1489.3</v>
      </c>
      <c r="G32" s="24">
        <f t="shared" si="10"/>
        <v>1827.13</v>
      </c>
      <c r="H32" s="24">
        <f t="shared" si="10"/>
        <v>5949.72</v>
      </c>
      <c r="I32" s="24">
        <f t="shared" si="10"/>
        <v>-45130.76</v>
      </c>
      <c r="J32" s="42">
        <f t="shared" si="1"/>
        <v>-18.4896531719144</v>
      </c>
      <c r="K32" s="42">
        <f t="shared" si="2"/>
        <v>-74.9685699495102</v>
      </c>
      <c r="L32" s="42">
        <f t="shared" si="3"/>
        <v>-3.2999665859826</v>
      </c>
    </row>
    <row r="33" s="3" customFormat="1" ht="14.25" customHeight="1" spans="1:12">
      <c r="A33" s="36"/>
      <c r="B33" s="37" t="s">
        <v>43</v>
      </c>
      <c r="C33" s="38"/>
      <c r="D33" s="38"/>
      <c r="E33" s="38"/>
      <c r="F33" s="38"/>
      <c r="G33" s="36"/>
      <c r="H33" s="36"/>
      <c r="I33" s="36"/>
      <c r="J33" s="36"/>
      <c r="K33" s="36"/>
      <c r="L33" s="36"/>
    </row>
    <row r="34" s="3" customFormat="1" ht="12.75" customHeight="1" spans="1:12">
      <c r="A34" s="36"/>
      <c r="B34" s="37" t="s">
        <v>44</v>
      </c>
      <c r="C34" s="38"/>
      <c r="D34" s="38"/>
      <c r="E34" s="38"/>
      <c r="F34" s="37"/>
      <c r="G34" s="36"/>
      <c r="H34" s="36"/>
      <c r="I34" s="36"/>
      <c r="J34" s="36"/>
      <c r="K34" s="36"/>
      <c r="L34" s="36"/>
    </row>
    <row r="35" s="4" customFormat="1" ht="27.75" customHeight="1" spans="1:12">
      <c r="A35" s="39"/>
      <c r="B35" s="37" t="s">
        <v>45</v>
      </c>
      <c r="C35" s="38"/>
      <c r="D35" s="38"/>
      <c r="E35" s="38"/>
      <c r="F35" s="38"/>
      <c r="G35" s="38"/>
      <c r="H35" s="38"/>
      <c r="I35" s="38"/>
      <c r="J35" s="38"/>
      <c r="K35" s="38"/>
      <c r="L35" s="38"/>
    </row>
    <row r="36" s="3" customFormat="1" ht="14.25" customHeight="1" spans="1:12">
      <c r="A36" s="36"/>
      <c r="B36" s="37" t="s">
        <v>46</v>
      </c>
      <c r="C36" s="37"/>
      <c r="D36" s="37"/>
      <c r="E36" s="37"/>
      <c r="F36" s="37"/>
      <c r="G36" s="36"/>
      <c r="H36" s="36"/>
      <c r="I36" s="36"/>
      <c r="J36" s="36"/>
      <c r="K36" s="36"/>
      <c r="L36" s="36"/>
    </row>
    <row r="37" s="3" customFormat="1" ht="14.25" customHeight="1" spans="1:12">
      <c r="A37" s="36"/>
      <c r="B37" s="37" t="s">
        <v>47</v>
      </c>
      <c r="C37" s="37"/>
      <c r="D37" s="37"/>
      <c r="E37" s="37"/>
      <c r="F37" s="37"/>
      <c r="G37" s="36"/>
      <c r="H37" s="36"/>
      <c r="I37" s="36"/>
      <c r="J37" s="36"/>
      <c r="K37" s="36"/>
      <c r="L37" s="36"/>
    </row>
    <row r="38" ht="13.5" customHeight="1"/>
    <row r="39" ht="13.5" customHeight="1"/>
  </sheetData>
  <mergeCells count="25">
    <mergeCell ref="A1:L1"/>
    <mergeCell ref="A4:B4"/>
    <mergeCell ref="C4:F4"/>
    <mergeCell ref="B7:C7"/>
    <mergeCell ref="B8:C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A7:A22"/>
    <mergeCell ref="A23:A29"/>
    <mergeCell ref="A30:A32"/>
    <mergeCell ref="B9:B14"/>
    <mergeCell ref="B15:B18"/>
    <mergeCell ref="A5:D6"/>
  </mergeCells>
  <dataValidations count="1">
    <dataValidation allowBlank="1" showInputMessage="1" showErrorMessage="1" sqref="A$1:Q$1048576" errorStyle="warning"/>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2024-11-08T07:36:25Z</dcterms:created>
  <dcterms:modified xsi:type="dcterms:W3CDTF">2024-11-08T07:36:49Z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BDC3D277DB184014B5F9B7C733D9CF96_11</vt:lpwstr>
  </property>
  <property fmtid="{D5CDD505-2E9C-101B-9397-08002B2CF9AE}" pid="3" name="KSOProductBuildVer">
    <vt:lpwstr>2052-12.1.0.18608</vt:lpwstr>
  </property>
</Properties>
</file>